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B7" i="61" s="1"/>
  <c r="AF7" i="14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B15" i="61" s="1"/>
  <c r="AF15" i="14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B31" i="61" s="1"/>
  <c r="AF31" i="14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B63" i="61" s="1"/>
  <c r="AF63" i="14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E71"/>
  <c r="AB71" i="61" s="1"/>
  <c r="AF71" i="14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B79" i="61" s="1"/>
  <c r="AF79" i="14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A5" i="62" s="1"/>
  <c r="AB5" i="14"/>
  <c r="AC5"/>
  <c r="X6"/>
  <c r="Y6"/>
  <c r="Z6"/>
  <c r="AA6"/>
  <c r="AB6"/>
  <c r="AC6"/>
  <c r="X7"/>
  <c r="Y7"/>
  <c r="Z7"/>
  <c r="AA7"/>
  <c r="AA7" i="62" s="1"/>
  <c r="AB7" i="14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A13" i="62" s="1"/>
  <c r="AB13" i="14"/>
  <c r="AC13"/>
  <c r="X14"/>
  <c r="Y14"/>
  <c r="Z14"/>
  <c r="AA14"/>
  <c r="AB14"/>
  <c r="AC14"/>
  <c r="X15"/>
  <c r="Y15"/>
  <c r="Z15"/>
  <c r="AA15"/>
  <c r="AA15" i="62" s="1"/>
  <c r="AB15" i="14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A21" i="62" s="1"/>
  <c r="AB21" i="14"/>
  <c r="AC21"/>
  <c r="X22"/>
  <c r="Y22"/>
  <c r="Z22"/>
  <c r="AA22"/>
  <c r="AB22"/>
  <c r="AC22"/>
  <c r="X23"/>
  <c r="Y23"/>
  <c r="Z23"/>
  <c r="AA23"/>
  <c r="AA23" i="62" s="1"/>
  <c r="AB23" i="14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A29" i="62" s="1"/>
  <c r="AB29" i="14"/>
  <c r="AC29"/>
  <c r="X30"/>
  <c r="Y30"/>
  <c r="Z30"/>
  <c r="AA30"/>
  <c r="AB30"/>
  <c r="AC30"/>
  <c r="X31"/>
  <c r="Y31"/>
  <c r="Z31"/>
  <c r="AA31"/>
  <c r="AA31" i="62" s="1"/>
  <c r="AB31" i="14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A37" i="62" s="1"/>
  <c r="AB37" i="14"/>
  <c r="AC37"/>
  <c r="X38"/>
  <c r="Y38"/>
  <c r="Z38"/>
  <c r="AA38"/>
  <c r="AB38"/>
  <c r="AC38"/>
  <c r="X39"/>
  <c r="Y39"/>
  <c r="Z39"/>
  <c r="AA39"/>
  <c r="AA39" i="62" s="1"/>
  <c r="AB39" i="14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A45" i="62" s="1"/>
  <c r="AB45" i="14"/>
  <c r="AC45"/>
  <c r="X46"/>
  <c r="Y46"/>
  <c r="Z46"/>
  <c r="AA46"/>
  <c r="AB46"/>
  <c r="AC46"/>
  <c r="X47"/>
  <c r="Y47"/>
  <c r="Z47"/>
  <c r="AA47"/>
  <c r="AA47" i="62" s="1"/>
  <c r="AB47" i="14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A53" i="62" s="1"/>
  <c r="AB53" i="14"/>
  <c r="AC53"/>
  <c r="X54"/>
  <c r="Y54"/>
  <c r="Z54"/>
  <c r="AA54"/>
  <c r="AB54"/>
  <c r="AC54"/>
  <c r="X55"/>
  <c r="Y55"/>
  <c r="Z55"/>
  <c r="AA55"/>
  <c r="AA55" i="62" s="1"/>
  <c r="AB55" i="14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A61" i="62" s="1"/>
  <c r="AB61" i="14"/>
  <c r="AC61"/>
  <c r="X62"/>
  <c r="Y62"/>
  <c r="Z62"/>
  <c r="AA62"/>
  <c r="AB62"/>
  <c r="AC62"/>
  <c r="X63"/>
  <c r="Y63"/>
  <c r="Z63"/>
  <c r="AA63"/>
  <c r="AA63" i="62" s="1"/>
  <c r="AB63" i="14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A69" i="62" s="1"/>
  <c r="AB69" i="14"/>
  <c r="AC69"/>
  <c r="X70"/>
  <c r="Y70"/>
  <c r="Z70"/>
  <c r="AA70"/>
  <c r="AB70"/>
  <c r="AC70"/>
  <c r="X71"/>
  <c r="Y71"/>
  <c r="Z71"/>
  <c r="AA71"/>
  <c r="AA71" i="62" s="1"/>
  <c r="AB71" i="14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A77" i="62" s="1"/>
  <c r="AB77" i="14"/>
  <c r="AC77"/>
  <c r="X78"/>
  <c r="Y78"/>
  <c r="Z78"/>
  <c r="AA78"/>
  <c r="AB78"/>
  <c r="AC78"/>
  <c r="X79"/>
  <c r="Y79"/>
  <c r="Z79"/>
  <c r="AA79"/>
  <c r="AA79" i="62" s="1"/>
  <c r="AB79" i="14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A85" i="62" s="1"/>
  <c r="AB85" i="14"/>
  <c r="AC85"/>
  <c r="X86"/>
  <c r="Y86"/>
  <c r="Z86"/>
  <c r="AA86"/>
  <c r="AB86"/>
  <c r="AC86"/>
  <c r="X87"/>
  <c r="Y87"/>
  <c r="Z87"/>
  <c r="AA87"/>
  <c r="AA87" i="62" s="1"/>
  <c r="AB87" i="14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A93" i="62" s="1"/>
  <c r="AB93" i="14"/>
  <c r="AC93"/>
  <c r="X94"/>
  <c r="Y94"/>
  <c r="Z94"/>
  <c r="AA94"/>
  <c r="AB94"/>
  <c r="AC94"/>
  <c r="X95"/>
  <c r="Y95"/>
  <c r="Z95"/>
  <c r="AA95"/>
  <c r="AA95" i="62" s="1"/>
  <c r="AB95" i="14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B13"/>
  <c r="Y14"/>
  <c r="Z14"/>
  <c r="AA14"/>
  <c r="AB14"/>
  <c r="Y15"/>
  <c r="Z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B21"/>
  <c r="Y22"/>
  <c r="Z22"/>
  <c r="AA22"/>
  <c r="AB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B29"/>
  <c r="Y30"/>
  <c r="Z30"/>
  <c r="AA30"/>
  <c r="AB30"/>
  <c r="Y31"/>
  <c r="Z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B37"/>
  <c r="Y38"/>
  <c r="Z38"/>
  <c r="AA38"/>
  <c r="AB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B45"/>
  <c r="Y46"/>
  <c r="Z46"/>
  <c r="AA46"/>
  <c r="AB46"/>
  <c r="Y47"/>
  <c r="Z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B53"/>
  <c r="Y54"/>
  <c r="Z54"/>
  <c r="AA54"/>
  <c r="AB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B61"/>
  <c r="Y62"/>
  <c r="Z62"/>
  <c r="AA62"/>
  <c r="AB62"/>
  <c r="Y63"/>
  <c r="Z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B69"/>
  <c r="Y70"/>
  <c r="Z70"/>
  <c r="AA70"/>
  <c r="AB70"/>
  <c r="Y71"/>
  <c r="Z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B77"/>
  <c r="Y78"/>
  <c r="Z78"/>
  <c r="AA78"/>
  <c r="AB78"/>
  <c r="Y79"/>
  <c r="Z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B85"/>
  <c r="Y86"/>
  <c r="Z86"/>
  <c r="AA86"/>
  <c r="AB86"/>
  <c r="Y87"/>
  <c r="Z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B93"/>
  <c r="Y94"/>
  <c r="Z94"/>
  <c r="AA94"/>
  <c r="AB94"/>
  <c r="Y95"/>
  <c r="Z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L99" i="27"/>
  <c r="AL99" i="26"/>
  <c r="AL99" i="24"/>
  <c r="AK99" i="26"/>
  <c r="AO99" i="24"/>
  <c r="BM99" i="14"/>
  <c r="AB85" i="63"/>
  <c r="AB78"/>
  <c r="AB70"/>
  <c r="AB62"/>
  <c r="AB50"/>
  <c r="AB20" i="62"/>
  <c r="AB93" i="61"/>
  <c r="AB73"/>
  <c r="AB55"/>
  <c r="AB47"/>
  <c r="AB39"/>
  <c r="AB23"/>
  <c r="AB54"/>
  <c r="AB50"/>
  <c r="AB46"/>
  <c r="AB42"/>
  <c r="AB38"/>
  <c r="AB34"/>
  <c r="AB30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F97"/>
  <c r="F95"/>
  <c r="F93"/>
  <c r="F91"/>
  <c r="F89"/>
  <c r="F85"/>
  <c r="F83"/>
  <c r="F81"/>
  <c r="F77"/>
  <c r="F75"/>
  <c r="F73"/>
  <c r="F69"/>
  <c r="F67"/>
  <c r="F65"/>
  <c r="F47"/>
  <c r="F43"/>
  <c r="F41"/>
  <c r="F39"/>
  <c r="F35"/>
  <c r="F33"/>
  <c r="F31"/>
  <c r="F27"/>
  <c r="F25"/>
  <c r="F23"/>
  <c r="F19"/>
  <c r="F17"/>
  <c r="F15"/>
  <c r="F11"/>
  <c r="F7"/>
  <c r="F97" i="56"/>
  <c r="F95"/>
  <c r="F93"/>
  <c r="F91"/>
  <c r="F89"/>
  <c r="F85"/>
  <c r="F83"/>
  <c r="F81"/>
  <c r="F79"/>
  <c r="F77"/>
  <c r="F75"/>
  <c r="F73"/>
  <c r="F71"/>
  <c r="F69"/>
  <c r="F67"/>
  <c r="F65"/>
  <c r="F63"/>
  <c r="F57"/>
  <c r="F51"/>
  <c r="F49"/>
  <c r="F47"/>
  <c r="F45"/>
  <c r="F43"/>
  <c r="F41"/>
  <c r="F37"/>
  <c r="F35"/>
  <c r="F31"/>
  <c r="F29"/>
  <c r="F27"/>
  <c r="F25"/>
  <c r="F23"/>
  <c r="F17"/>
  <c r="F15"/>
  <c r="F13"/>
  <c r="F7"/>
  <c r="F5"/>
  <c r="F95" i="57"/>
  <c r="F93"/>
  <c r="F89"/>
  <c r="F87"/>
  <c r="F85"/>
  <c r="F81"/>
  <c r="F77"/>
  <c r="B99" i="58"/>
  <c r="B99" i="61"/>
  <c r="F57" i="63"/>
  <c r="F55"/>
  <c r="F53"/>
  <c r="F47"/>
  <c r="F45"/>
  <c r="F43"/>
  <c r="F37"/>
  <c r="F35"/>
  <c r="F33"/>
  <c r="F31"/>
  <c r="F27"/>
  <c r="F25"/>
  <c r="F21"/>
  <c r="F19"/>
  <c r="F17"/>
  <c r="F15"/>
  <c r="F11"/>
  <c r="F9"/>
  <c r="F5"/>
  <c r="F87" i="56"/>
  <c r="F59"/>
  <c r="F55"/>
  <c r="F53"/>
  <c r="F51" i="57"/>
  <c r="F11"/>
  <c r="F61" i="58"/>
  <c r="F13" i="61"/>
  <c r="F53" i="62"/>
  <c r="F69" i="63"/>
  <c r="F49"/>
  <c r="F39"/>
  <c r="B99" i="56"/>
  <c r="F5" i="61"/>
  <c r="F51" i="63"/>
  <c r="C99"/>
  <c r="B99"/>
  <c r="F97" i="62"/>
  <c r="C99" i="56"/>
  <c r="F19"/>
  <c r="F19" i="58"/>
  <c r="F86" i="57"/>
  <c r="C99"/>
  <c r="F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N80"/>
  <c r="N83"/>
  <c r="O83" s="1"/>
  <c r="N84"/>
  <c r="N87"/>
  <c r="O87" s="1"/>
  <c r="N88"/>
  <c r="N91"/>
  <c r="N92"/>
  <c r="N95"/>
  <c r="N96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56"/>
  <c r="V4"/>
  <c r="O32"/>
  <c r="V47"/>
  <c r="V59"/>
  <c r="V16"/>
  <c r="V31"/>
  <c r="V43"/>
  <c r="V87"/>
  <c r="V98"/>
  <c r="V10" i="56"/>
  <c r="O10"/>
  <c r="V26"/>
  <c r="O26"/>
  <c r="V40"/>
  <c r="V51"/>
  <c r="O51"/>
  <c r="N8" i="55"/>
  <c r="F9"/>
  <c r="I99"/>
  <c r="M99"/>
  <c r="N12"/>
  <c r="F13"/>
  <c r="N28"/>
  <c r="F29"/>
  <c r="O30"/>
  <c r="G42"/>
  <c r="N44"/>
  <c r="F45"/>
  <c r="O46"/>
  <c r="V54"/>
  <c r="G58"/>
  <c r="N60"/>
  <c r="F61"/>
  <c r="O13" i="56"/>
  <c r="O29"/>
  <c r="O45"/>
  <c r="O57"/>
  <c r="O65"/>
  <c r="O73"/>
  <c r="V3" i="55"/>
  <c r="V66"/>
  <c r="O66"/>
  <c r="V74"/>
  <c r="V82"/>
  <c r="V94"/>
  <c r="V6" i="56"/>
  <c r="O6"/>
  <c r="V15"/>
  <c r="O15"/>
  <c r="V22"/>
  <c r="O22"/>
  <c r="V31"/>
  <c r="O31"/>
  <c r="V36"/>
  <c r="V38"/>
  <c r="O38"/>
  <c r="V47"/>
  <c r="O47"/>
  <c r="V54"/>
  <c r="O54"/>
  <c r="V59"/>
  <c r="V62"/>
  <c r="O62"/>
  <c r="V67"/>
  <c r="V70"/>
  <c r="O70"/>
  <c r="V75"/>
  <c r="V78"/>
  <c r="O78"/>
  <c r="V83"/>
  <c r="V91"/>
  <c r="V94"/>
  <c r="V12" i="55"/>
  <c r="V95"/>
  <c r="V11" i="56"/>
  <c r="O11"/>
  <c r="V18"/>
  <c r="O18"/>
  <c r="V32"/>
  <c r="V34"/>
  <c r="O34"/>
  <c r="O43"/>
  <c r="V48"/>
  <c r="B99" i="55"/>
  <c r="F3"/>
  <c r="K99"/>
  <c r="F5"/>
  <c r="N20"/>
  <c r="O20" s="1"/>
  <c r="F21"/>
  <c r="G34"/>
  <c r="O35"/>
  <c r="N36"/>
  <c r="F37"/>
  <c r="O51"/>
  <c r="N52"/>
  <c r="F53"/>
  <c r="O76"/>
  <c r="O5" i="56"/>
  <c r="O21"/>
  <c r="O37"/>
  <c r="O53"/>
  <c r="O61"/>
  <c r="O69"/>
  <c r="O77"/>
  <c r="O93"/>
  <c r="V70" i="55"/>
  <c r="O70"/>
  <c r="V78"/>
  <c r="O78"/>
  <c r="V86"/>
  <c r="O86"/>
  <c r="V91"/>
  <c r="V7" i="56"/>
  <c r="O7"/>
  <c r="V14"/>
  <c r="O14"/>
  <c r="O23"/>
  <c r="V30"/>
  <c r="O30"/>
  <c r="V39"/>
  <c r="O39"/>
  <c r="V46"/>
  <c r="O46"/>
  <c r="V55"/>
  <c r="V63"/>
  <c r="V66"/>
  <c r="O66"/>
  <c r="V71"/>
  <c r="V74"/>
  <c r="O74"/>
  <c r="V82"/>
  <c r="V87"/>
  <c r="V90"/>
  <c r="V95"/>
  <c r="O95"/>
  <c r="V98"/>
  <c r="O44" i="57"/>
  <c r="J99" i="55"/>
  <c r="G6"/>
  <c r="O7"/>
  <c r="N24"/>
  <c r="N40"/>
  <c r="O40" s="1"/>
  <c r="N56"/>
  <c r="V54" i="58"/>
  <c r="V63" i="55"/>
  <c r="V67"/>
  <c r="V75"/>
  <c r="V83"/>
  <c r="V68" i="56"/>
  <c r="B99" i="57"/>
  <c r="F3"/>
  <c r="K99"/>
  <c r="N82"/>
  <c r="F83"/>
  <c r="V92"/>
  <c r="F97"/>
  <c r="C99" i="58"/>
  <c r="I99"/>
  <c r="M99"/>
  <c r="N4"/>
  <c r="F5"/>
  <c r="N12"/>
  <c r="F13"/>
  <c r="N20"/>
  <c r="F21"/>
  <c r="V37"/>
  <c r="V66"/>
  <c r="O66"/>
  <c r="V76" i="55"/>
  <c r="V96"/>
  <c r="F3" i="56"/>
  <c r="V5"/>
  <c r="V9"/>
  <c r="V13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78" i="58"/>
  <c r="N3" i="56"/>
  <c r="G88" i="57"/>
  <c r="N90"/>
  <c r="F91"/>
  <c r="K99" i="58"/>
  <c r="U99"/>
  <c r="F9"/>
  <c r="F17"/>
  <c r="V26"/>
  <c r="O26"/>
  <c r="O29"/>
  <c r="V42"/>
  <c r="O42"/>
  <c r="V58"/>
  <c r="V61"/>
  <c r="V74"/>
  <c r="O74"/>
  <c r="V77"/>
  <c r="V90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63"/>
  <c r="O27"/>
  <c r="O81" i="58"/>
  <c r="O65"/>
  <c r="O64" i="55"/>
  <c r="G9" i="57"/>
  <c r="V9" s="1"/>
  <c r="O96" i="56"/>
  <c r="O88"/>
  <c r="O72"/>
  <c r="O64"/>
  <c r="O44"/>
  <c r="O28"/>
  <c r="V84" i="55"/>
  <c r="O14" i="58"/>
  <c r="V30"/>
  <c r="V88" i="55"/>
  <c r="V68"/>
  <c r="G3" i="56"/>
  <c r="O36" i="55"/>
  <c r="O72"/>
  <c r="V48"/>
  <c r="O48" i="56"/>
  <c r="O56" i="55"/>
  <c r="O52"/>
  <c r="O19"/>
  <c r="O14"/>
  <c r="V92"/>
  <c r="V56" i="56"/>
  <c r="O24" i="55"/>
  <c r="O60"/>
  <c r="O12"/>
  <c r="O97" i="56"/>
  <c r="O89"/>
  <c r="O92"/>
  <c r="O84"/>
  <c r="O76"/>
  <c r="O68"/>
  <c r="O52"/>
  <c r="O36"/>
  <c r="O97" i="58"/>
  <c r="O41"/>
  <c r="O25"/>
  <c r="O9"/>
  <c r="O58" i="56"/>
  <c r="O4" i="55"/>
  <c r="O60" i="56"/>
  <c r="V50"/>
  <c r="G8"/>
  <c r="V8" s="1"/>
  <c r="G4"/>
  <c r="V4" s="1"/>
  <c r="V58"/>
  <c r="G79" i="55"/>
  <c r="V79" s="1"/>
  <c r="G71"/>
  <c r="G28"/>
  <c r="V28" s="1"/>
  <c r="O95"/>
  <c r="O80"/>
  <c r="G50"/>
  <c r="O50" s="1"/>
  <c r="G26"/>
  <c r="V26" s="1"/>
  <c r="G10"/>
  <c r="O10" s="1"/>
  <c r="O91" i="56"/>
  <c r="O79"/>
  <c r="V35"/>
  <c r="V27"/>
  <c r="V19"/>
  <c r="F99"/>
  <c r="V17"/>
  <c r="O85"/>
  <c r="O81"/>
  <c r="O42"/>
  <c r="O25"/>
  <c r="O62" i="55"/>
  <c r="O22"/>
  <c r="E99"/>
  <c r="G11"/>
  <c r="V11" s="1"/>
  <c r="O90"/>
  <c r="O82"/>
  <c r="O44"/>
  <c r="D99"/>
  <c r="O38"/>
  <c r="O9"/>
  <c r="G43" i="58"/>
  <c r="V43" s="1"/>
  <c r="O53"/>
  <c r="O45"/>
  <c r="G66" i="57"/>
  <c r="V66" s="1"/>
  <c r="G91" i="58"/>
  <c r="G75"/>
  <c r="G59"/>
  <c r="V41"/>
  <c r="G27"/>
  <c r="E99"/>
  <c r="G11"/>
  <c r="V11" s="1"/>
  <c r="O57"/>
  <c r="O17"/>
  <c r="D99"/>
  <c r="G90" i="57"/>
  <c r="V90" s="1"/>
  <c r="G34"/>
  <c r="V34" s="1"/>
  <c r="G25"/>
  <c r="V25" s="1"/>
  <c r="G10"/>
  <c r="V10" s="1"/>
  <c r="O56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V34"/>
  <c r="O34"/>
  <c r="V18"/>
  <c r="O18"/>
  <c r="O58"/>
  <c r="V58"/>
  <c r="N99" i="61"/>
  <c r="V10" i="55"/>
  <c r="F99" i="57"/>
  <c r="O80"/>
  <c r="V80"/>
  <c r="O6" i="55"/>
  <c r="V6"/>
  <c r="O26"/>
  <c r="O25" i="57" l="1"/>
  <c r="O4" i="56"/>
  <c r="O77" i="57"/>
  <c r="O8" i="56"/>
  <c r="O12"/>
  <c r="O79" i="55"/>
  <c r="V71"/>
  <c r="O71"/>
  <c r="O28"/>
  <c r="O11"/>
  <c r="O43" i="58"/>
  <c r="O66" i="57"/>
  <c r="O34"/>
  <c r="V91" i="58"/>
  <c r="O91"/>
  <c r="O75"/>
  <c r="V75"/>
  <c r="O59"/>
  <c r="V59"/>
  <c r="O27"/>
  <c r="V27"/>
  <c r="O90" i="57"/>
  <c r="O10"/>
  <c r="O61"/>
  <c r="V53"/>
  <c r="V45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T96" i="54" l="1"/>
  <c r="DB95"/>
  <c r="DB67"/>
  <c r="DB63"/>
  <c r="DB42"/>
  <c r="DB37"/>
  <c r="DB33"/>
  <c r="DB29"/>
  <c r="DB25"/>
  <c r="BR99"/>
  <c r="DB3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BF6"/>
  <c r="BF8"/>
  <c r="BF10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J15"/>
  <c r="F15" i="40" s="1"/>
  <c r="AY17" i="54"/>
  <c r="AY19"/>
  <c r="DG19" s="1"/>
  <c r="C19" i="40" s="1"/>
  <c r="DI19" i="54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82"/>
  <c r="DD71"/>
  <c r="DD55"/>
  <c r="CW8"/>
  <c r="CW78"/>
  <c r="CP44"/>
  <c r="CP35"/>
  <c r="DK5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J94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<sst xmlns="http://schemas.openxmlformats.org/spreadsheetml/2006/main" count="8290" uniqueCount="508">
  <si>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</si>
  <si>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</si>
  <si>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</si>
  <si>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</si>
  <si>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</si>
  <si>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</si>
  <si>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</si>
  <si>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</si>
  <si>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</si>
  <si>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</si>
  <si>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</si>
  <si>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</si>
  <si>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</si>
  <si>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</si>
  <si>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</si>
  <si>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</si>
  <si>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</si>
  <si>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</si>
  <si>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</si>
  <si>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</si>
  <si>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</si>
  <si>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</si>
  <si>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</si>
  <si>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</si>
  <si>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</si>
  <si>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</si>
  <si>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</si>
  <si>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</si>
  <si>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</si>
  <si>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</si>
  <si>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</si>
  <si>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</si>
  <si>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</si>
  <si>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</si>
  <si>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</si>
  <si>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</si>
  <si>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</si>
  <si>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</si>
  <si>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</si>
  <si>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</si>
  <si>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</si>
  <si>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</si>
  <si>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</si>
  <si>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</si>
  <si>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</si>
  <si>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</si>
  <si>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</si>
  <si>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</si>
  <si>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</si>
  <si>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</si>
  <si>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</si>
  <si>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</si>
  <si>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</si>
  <si>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</si>
  <si>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</si>
  <si>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</si>
  <si>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</si>
  <si>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</si>
  <si>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</si>
  <si>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</si>
  <si>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</si>
  <si>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</si>
  <si>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</si>
  <si>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</si>
  <si>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</si>
  <si>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</si>
  <si>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</si>
  <si>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</si>
  <si>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</si>
  <si>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</si>
  <si>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</si>
  <si>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</si>
  <si>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</si>
  <si>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</si>
  <si>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</si>
  <si>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</si>
  <si>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</si>
  <si>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</si>
  <si>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</si>
  <si>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</si>
  <si>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</si>
  <si>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</si>
  <si>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</si>
  <si>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</si>
  <si>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</si>
  <si>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</si>
  <si>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</si>
  <si>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</si>
  <si>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</si>
  <si>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</si>
  <si>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</si>
  <si>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</si>
  <si>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</si>
  <si>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</si>
  <si>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</si>
  <si>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</si>
  <si>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</si>
  <si>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</si>
  <si>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</si>
  <si>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</si>
  <si>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</si>
  <si>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</si>
  <si>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</si>
  <si>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</si>
  <si>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</si>
  <si>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</si>
  <si>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</si>
  <si>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</si>
  <si>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</si>
  <si>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</si>
  <si>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</si>
  <si>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</si>
  <si>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</si>
  <si>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</si>
  <si>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</si>
  <si>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</si>
  <si>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</si>
  <si>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</si>
  <si>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</si>
  <si>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</si>
  <si>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</si>
  <si>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</si>
  <si>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</si>
  <si>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</si>
  <si>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</si>
  <si>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</si>
  <si>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</si>
  <si>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</si>
  <si>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</si>
  <si>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</si>
  <si>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</si>
  <si>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</si>
  <si>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</si>
  <si>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</si>
  <si>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</si>
  <si>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</si>
  <si>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</si>
  <si>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</si>
  <si>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</si>
  <si>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</si>
  <si>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</si>
  <si>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</si>
  <si>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</si>
  <si>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</si>
  <si>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</si>
  <si>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</si>
  <si>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</si>
  <si>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</si>
  <si>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</si>
  <si>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</si>
  <si>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</si>
  <si>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</si>
  <si>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</si>
  <si>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</si>
  <si>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</si>
  <si>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</si>
  <si>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</si>
  <si>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</si>
  <si>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</si>
  <si>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</si>
  <si>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</si>
  <si>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</si>
  <si>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</si>
  <si>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</si>
  <si>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</si>
  <si>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</si>
  <si>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</si>
  <si>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</si>
  <si>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</si>
  <si>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</si>
  <si>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</si>
  <si>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</si>
  <si>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</si>
  <si>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</si>
  <si>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</si>
  <si>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</si>
  <si>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</si>
  <si>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</si>
  <si>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</si>
  <si>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</si>
  <si>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</si>
  <si>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</si>
  <si>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</si>
  <si>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</si>
  <si>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</si>
  <si>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</si>
  <si>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</si>
  <si>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</si>
  <si>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</si>
  <si>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</si>
  <si>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</si>
  <si>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</si>
  <si>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</si>
  <si>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</si>
  <si>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</si>
  <si>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</si>
  <si>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</si>
  <si>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</si>
  <si>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</si>
  <si>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</si>
  <si>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</si>
  <si>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</si>
  <si>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</si>
  <si>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</si>
  <si>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</si>
  <si>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</si>
  <si>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</si>
  <si>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</si>
  <si>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</si>
  <si>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</si>
  <si>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</si>
  <si>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</si>
  <si>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</si>
  <si>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</si>
  <si>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</si>
  <si>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</si>
  <si>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</si>
  <si>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</si>
  <si>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</si>
  <si>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</si>
  <si>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</si>
  <si>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</si>
  <si>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</si>
  <si>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</si>
  <si>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</si>
  <si>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</si>
  <si>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</si>
  <si>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</si>
  <si>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</si>
  <si>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</si>
  <si>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</si>
  <si>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</si>
  <si>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</si>
  <si>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</si>
  <si>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</si>
  <si>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</si>
  <si>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</si>
  <si>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</si>
  <si>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</si>
  <si>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</si>
  <si>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</si>
  <si>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</si>
  <si>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</si>
  <si>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</si>
  <si>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</si>
  <si>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</si>
  <si>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</si>
  <si>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</si>
  <si>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</si>
  <si>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</si>
  <si>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</si>
  <si>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</si>
  <si>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</si>
  <si>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</si>
  <si>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</si>
  <si>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</si>
  <si>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</si>
  <si>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</si>
  <si>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</si>
  <si>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</si>
  <si>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</si>
  <si>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</si>
  <si>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</si>
  <si>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</si>
  <si>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</si>
  <si>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</si>
  <si>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</si>
  <si>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</si>
  <si>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</si>
  <si>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</si>
  <si>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</si>
  <si>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</si>
  <si>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</si>
  <si>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</si>
  <si>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</si>
  <si>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</si>
  <si>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</si>
  <si>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</si>
  <si>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</si>
  <si>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</si>
  <si>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</si>
  <si>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</si>
  <si>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</si>
  <si>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</si>
  <si>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</si>
  <si>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</si>
  <si>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</si>
  <si>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</si>
  <si>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</si>
  <si>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</si>
  <si>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</si>
  <si>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</si>
  <si>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</si>
  <si>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</si>
  <si>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</si>
  <si>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</si>
  <si>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</si>
  <si>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</si>
  <si>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</si>
  <si>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</si>
  <si>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</si>
  <si>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</si>
  <si>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</si>
  <si>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</si>
  <si>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</si>
  <si>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</si>
  <si>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</si>
  <si>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</si>
  <si>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</si>
  <si>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</si>
  <si>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</si>
  <si>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</si>
  <si>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</si>
  <si>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</si>
  <si>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</si>
  <si>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</si>
  <si>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</si>
  <si>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</si>
  <si>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</si>
  <si>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</si>
  <si>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</si>
  <si>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</si>
  <si>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</si>
  <si>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</si>
  <si>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</si>
  <si>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</si>
  <si>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</si>
  <si>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</si>
  <si>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</si>
  <si>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</si>
  <si>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</si>
  <si>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</si>
  <si>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</si>
  <si>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</si>
  <si>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</si>
  <si>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</si>
  <si>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</si>
  <si>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</si>
  <si>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</si>
  <si>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</si>
  <si>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</si>
  <si>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</si>
  <si>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</si>
  <si>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</si>
  <si>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</si>
  <si>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</si>
  <si>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</si>
  <si>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</si>
  <si>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</si>
  <si>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</si>
  <si>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</si>
  <si>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</si>
  <si>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</si>
  <si>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</si>
  <si>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</si>
  <si>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</si>
  <si>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</si>
  <si>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</si>
  <si>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</si>
  <si>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</si>
  <si>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</si>
  <si>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</si>
  <si>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</si>
  <si>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</si>
  <si>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</si>
  <si>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</si>
  <si>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</si>
  <si>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</si>
  <si>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</si>
  <si>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</si>
  <si>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</si>
  <si>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</si>
  <si>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</si>
  <si>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</si>
  <si>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</si>
  <si>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</si>
  <si>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</si>
  <si>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</si>
  <si>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</si>
  <si>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</si>
  <si>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</si>
  <si>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</si>
  <si>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</si>
  <si>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</si>
  <si>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</si>
  <si>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</si>
  <si>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</si>
  <si>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</si>
  <si>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</si>
  <si>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</si>
  <si>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</si>
  <si>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</si>
  <si>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</si>
  <si>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</si>
  <si>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</si>
  <si>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</si>
  <si>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</si>
  <si>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</si>
  <si>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</si>
  <si>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</si>
  <si>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</si>
  <si>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</si>
  <si>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</si>
  <si>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</si>
  <si>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</si>
  <si>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</si>
  <si>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</si>
  <si>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</si>
  <si>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</si>
  <si>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</si>
  <si>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</si>
  <si>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</si>
  <si>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</si>
  <si>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</si>
  <si>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</si>
  <si>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</si>
  <si>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</si>
  <si>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</si>
  <si>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</si>
  <si>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</si>
  <si>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</si>
  <si>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</si>
  <si>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</si>
  <si>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</si>
  <si>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</si>
  <si>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</si>
  <si>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</si>
  <si>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</si>
  <si>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</si>
  <si>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</si>
  <si>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</si>
  <si>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</si>
  <si>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</si>
  <si>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</si>
  <si>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</si>
  <si>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</si>
  <si>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</si>
  <si>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</si>
  <si>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</si>
  <si>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</si>
  <si>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</si>
  <si>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</si>
  <si>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</si>
  <si>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</si>
  <si>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</si>
  <si>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</si>
  <si>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</si>
  <si>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</si>
  <si>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</si>
  <si>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</si>
  <si>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</si>
  <si>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</si>
  <si>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</si>
  <si>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</si>
  <si>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</si>
  <si>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</si>
  <si>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</si>
  <si>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</si>
  <si>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</si>
  <si>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</si>
  <si>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</si>
  <si>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</si>
  <si>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</si>
  <si>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</si>
  <si>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</si>
  <si>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</si>
  <si>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</si>
  <si>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</si>
  <si>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</si>
  <si>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</si>
  <si>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</si>
  <si>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</si>
  <si>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</si>
  <si>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</si>
  <si>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</si>
  <si>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</si>
  <si>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</si>
  <si>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</si>
  <si>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</si>
  <si>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</si>
  <si>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</si>
  <si>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</si>
  <si>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</si>
  <si>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</si>
  <si>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</si>
  <si>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</si>
  <si>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</si>
  <si>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</si>
  <si>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</si>
  <si>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57IS2023/02/09</t>
  </si>
  <si>
    <t xml:space="preserve">Northern_Railway_Delhi </t>
  </si>
  <si>
    <t>IssueTime</t>
  </si>
  <si>
    <t>Teesta_III</t>
  </si>
  <si>
    <t>VSPL-RAJ</t>
  </si>
  <si>
    <t>TANGEDCO</t>
  </si>
  <si>
    <t>HP</t>
  </si>
  <si>
    <t>DIKCHU</t>
  </si>
  <si>
    <t>NSPLN MP</t>
  </si>
  <si>
    <t>KSEB</t>
  </si>
  <si>
    <t>SHPPBPL</t>
  </si>
  <si>
    <t>JPL</t>
  </si>
  <si>
    <t>Meghalaya_Ben</t>
  </si>
  <si>
    <t>UTTARAKHAND</t>
  </si>
  <si>
    <t>APCPDCL</t>
  </si>
  <si>
    <t>CHANJUII</t>
  </si>
  <si>
    <t>TS1PL_BKN</t>
  </si>
  <si>
    <t>SOLAPUR_SOLAR</t>
  </si>
  <si>
    <t>GOA_Beneficiary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</si>
</sst>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30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304.596</v>
          </cell>
          <cell r="K29">
            <v>30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30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30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30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30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30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30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30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30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30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30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30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30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30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30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30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310.036</v>
          </cell>
          <cell r="K37">
            <v>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30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310.036</v>
          </cell>
          <cell r="K38">
            <v>30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30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310.036</v>
          </cell>
          <cell r="K39">
            <v>30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30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310.036</v>
          </cell>
          <cell r="K40">
            <v>30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30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30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30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30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30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30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30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30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30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30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30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30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310.036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30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310.036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30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310.036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30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280.036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30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312.036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30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312.036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30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284.99599999999998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30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284.99599999999998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30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30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30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30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30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30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30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30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30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30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30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30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30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30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30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290.43599999999998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290.43599999999998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290.43599999999998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310.036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310.036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310.036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44966</v>
      </c>
      <c r="Z3" s="37">
        <f>S3</f>
        <v>44966</v>
      </c>
      <c r="AE3" s="36"/>
      <c r="AH3" s="38">
        <f>AV4</f>
        <v>44966</v>
      </c>
    </row>
    <row r="4" spans="1:48" ht="15.75" thickBot="1">
      <c r="A4" s="37">
        <f>frq!A1</f>
        <v>44966</v>
      </c>
      <c r="L4" s="37">
        <f>frq!A1</f>
        <v>44966</v>
      </c>
      <c r="P4" s="37">
        <f>frq!A1</f>
        <v>44966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8.7499999999999994E-2</v>
      </c>
      <c r="B30" s="54">
        <f>(BAWANA!F27+BAWANA!G27)/4000</f>
        <v>0.2525</v>
      </c>
      <c r="C30" s="54"/>
      <c r="D30" s="54">
        <f t="shared" si="0"/>
        <v>0.33999999999999997</v>
      </c>
      <c r="E30" s="55"/>
      <c r="F30" s="43"/>
      <c r="G30" s="54">
        <f>(BAWANA!Q27+BAWANA!R27+BAWANA!S27+BAWANA!T27)/4000</f>
        <v>8.3649000000000001E-2</v>
      </c>
      <c r="H30" s="54">
        <f>(BAWANA!U27+BAWANA!V27)/4000</f>
        <v>0</v>
      </c>
      <c r="I30" s="54"/>
      <c r="J30" s="54">
        <f t="shared" si="3"/>
        <v>8.3649000000000001E-2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8.7499999999999994E-2</v>
      </c>
      <c r="B31" s="54">
        <f>(BAWANA!F28+BAWANA!G28)/4000</f>
        <v>0.2525</v>
      </c>
      <c r="C31" s="54"/>
      <c r="D31" s="54">
        <f t="shared" si="0"/>
        <v>0.33999999999999997</v>
      </c>
      <c r="E31" s="55"/>
      <c r="F31" s="43"/>
      <c r="G31" s="54">
        <f>(BAWANA!Q28+BAWANA!R28+BAWANA!S28+BAWANA!T28)/4000</f>
        <v>8.7499999999999994E-2</v>
      </c>
      <c r="H31" s="54">
        <f>(BAWANA!U28+BAWANA!V28)/4000</f>
        <v>0</v>
      </c>
      <c r="I31" s="54"/>
      <c r="J31" s="54">
        <f t="shared" si="3"/>
        <v>8.7499999999999994E-2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8.7499999999999994E-2</v>
      </c>
      <c r="B32" s="54">
        <f>(BAWANA!F29+BAWANA!G29)/4000</f>
        <v>0.2525</v>
      </c>
      <c r="C32" s="54"/>
      <c r="D32" s="54">
        <f t="shared" si="0"/>
        <v>0.33999999999999997</v>
      </c>
      <c r="E32" s="55"/>
      <c r="F32" s="43"/>
      <c r="G32" s="54">
        <f>(BAWANA!Q29+BAWANA!R29+BAWANA!S29+BAWANA!T29)/4000</f>
        <v>8.7499999999999994E-2</v>
      </c>
      <c r="H32" s="54">
        <f>(BAWANA!U29+BAWANA!V29)/4000</f>
        <v>0</v>
      </c>
      <c r="I32" s="54"/>
      <c r="J32" s="54">
        <f t="shared" si="3"/>
        <v>8.7499999999999994E-2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8.7499999999999994E-2</v>
      </c>
      <c r="B33" s="54">
        <f>(BAWANA!F30+BAWANA!G30)/4000</f>
        <v>0.2525</v>
      </c>
      <c r="C33" s="54"/>
      <c r="D33" s="54">
        <f t="shared" si="0"/>
        <v>0.33999999999999997</v>
      </c>
      <c r="E33" s="55"/>
      <c r="F33" s="43"/>
      <c r="G33" s="54">
        <f>(BAWANA!Q30+BAWANA!R30+BAWANA!S30+BAWANA!T30)/4000</f>
        <v>8.7499999999999994E-2</v>
      </c>
      <c r="H33" s="54">
        <f>(BAWANA!U30+BAWANA!V30)/4000</f>
        <v>0</v>
      </c>
      <c r="I33" s="54"/>
      <c r="J33" s="54">
        <f t="shared" si="3"/>
        <v>8.7499999999999994E-2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8.7499999999999994E-2</v>
      </c>
      <c r="B34" s="54">
        <f>(BAWANA!F31+BAWANA!G31)/4000</f>
        <v>0.2525</v>
      </c>
      <c r="C34" s="54"/>
      <c r="D34" s="54">
        <f t="shared" si="0"/>
        <v>0.33999999999999997</v>
      </c>
      <c r="E34" s="55"/>
      <c r="F34" s="43"/>
      <c r="G34" s="54">
        <f>(BAWANA!Q31+BAWANA!R31+BAWANA!S31+BAWANA!T31)/4000</f>
        <v>8.7499999999999994E-2</v>
      </c>
      <c r="H34" s="54">
        <f>(BAWANA!U31+BAWANA!V31)/4000</f>
        <v>0</v>
      </c>
      <c r="I34" s="54"/>
      <c r="J34" s="54">
        <f t="shared" si="3"/>
        <v>8.7499999999999994E-2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8.7499999999999994E-2</v>
      </c>
      <c r="B35" s="54">
        <f>(BAWANA!F32+BAWANA!G32)/4000</f>
        <v>0.2525</v>
      </c>
      <c r="C35" s="54"/>
      <c r="D35" s="54">
        <f t="shared" si="0"/>
        <v>0.33999999999999997</v>
      </c>
      <c r="E35" s="55"/>
      <c r="F35" s="43"/>
      <c r="G35" s="54">
        <f>(BAWANA!Q32+BAWANA!R32+BAWANA!S32+BAWANA!T32)/4000</f>
        <v>8.7499999999999994E-2</v>
      </c>
      <c r="H35" s="54">
        <f>(BAWANA!U32+BAWANA!V32)/4000</f>
        <v>0</v>
      </c>
      <c r="I35" s="54"/>
      <c r="J35" s="54">
        <f t="shared" si="3"/>
        <v>8.7499999999999994E-2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8.7499999999999994E-2</v>
      </c>
      <c r="B36" s="54">
        <f>(BAWANA!F33+BAWANA!G33)/4000</f>
        <v>0.2525</v>
      </c>
      <c r="C36" s="54"/>
      <c r="D36" s="54">
        <f t="shared" si="0"/>
        <v>0.33999999999999997</v>
      </c>
      <c r="E36" s="55"/>
      <c r="F36" s="43"/>
      <c r="G36" s="54">
        <f>(BAWANA!Q33+BAWANA!R33+BAWANA!S33+BAWANA!T33)/4000</f>
        <v>8.7499999999999994E-2</v>
      </c>
      <c r="H36" s="54">
        <f>(BAWANA!U33+BAWANA!V33)/4000</f>
        <v>0</v>
      </c>
      <c r="I36" s="54"/>
      <c r="J36" s="54">
        <f t="shared" si="3"/>
        <v>8.7499999999999994E-2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8.7499999999999994E-2</v>
      </c>
      <c r="B37" s="54">
        <f>(BAWANA!F34+BAWANA!G34)/4000</f>
        <v>0.2525</v>
      </c>
      <c r="C37" s="54"/>
      <c r="D37" s="54">
        <f t="shared" si="0"/>
        <v>0.33999999999999997</v>
      </c>
      <c r="E37" s="55"/>
      <c r="F37" s="43"/>
      <c r="G37" s="54">
        <f>(BAWANA!Q34+BAWANA!R34+BAWANA!S34+BAWANA!T34)/4000</f>
        <v>8.7499999999999994E-2</v>
      </c>
      <c r="H37" s="54">
        <f>(BAWANA!U34+BAWANA!V34)/4000</f>
        <v>0</v>
      </c>
      <c r="I37" s="54"/>
      <c r="J37" s="54">
        <f t="shared" si="3"/>
        <v>8.7499999999999994E-2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8.7499999999999994E-2</v>
      </c>
      <c r="B38" s="54">
        <f>(BAWANA!F35+BAWANA!G35)/4000</f>
        <v>0.2525</v>
      </c>
      <c r="C38" s="54"/>
      <c r="D38" s="54">
        <f t="shared" si="0"/>
        <v>0.33999999999999997</v>
      </c>
      <c r="E38" s="55"/>
      <c r="F38" s="43"/>
      <c r="G38" s="54">
        <f>(BAWANA!Q35+BAWANA!R35+BAWANA!S35+BAWANA!T35)/4000</f>
        <v>8.5009000000000001E-2</v>
      </c>
      <c r="H38" s="54">
        <f>(BAWANA!U35+BAWANA!V35)/4000</f>
        <v>0</v>
      </c>
      <c r="I38" s="54"/>
      <c r="J38" s="54">
        <f t="shared" si="3"/>
        <v>8.5009000000000001E-2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8.7499999999999994E-2</v>
      </c>
      <c r="B39" s="54">
        <f>(BAWANA!F36+BAWANA!G36)/4000</f>
        <v>0.2525</v>
      </c>
      <c r="C39" s="54"/>
      <c r="D39" s="54">
        <f t="shared" si="0"/>
        <v>0.33999999999999997</v>
      </c>
      <c r="E39" s="55"/>
      <c r="F39" s="43"/>
      <c r="G39" s="54">
        <f>(BAWANA!Q36+BAWANA!R36+BAWANA!S36+BAWANA!T36)/4000</f>
        <v>8.5009000000000001E-2</v>
      </c>
      <c r="H39" s="54">
        <f>(BAWANA!U36+BAWANA!V36)/4000</f>
        <v>0</v>
      </c>
      <c r="I39" s="54"/>
      <c r="J39" s="54">
        <f t="shared" si="3"/>
        <v>8.5009000000000001E-2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8.7499999999999994E-2</v>
      </c>
      <c r="B40" s="54">
        <f>(BAWANA!F37+BAWANA!G37)/4000</f>
        <v>0.2525</v>
      </c>
      <c r="C40" s="54"/>
      <c r="D40" s="54">
        <f t="shared" si="0"/>
        <v>0.33999999999999997</v>
      </c>
      <c r="E40" s="55"/>
      <c r="F40" s="43"/>
      <c r="G40" s="54">
        <f>(BAWANA!Q37+BAWANA!R37+BAWANA!S37+BAWANA!T37)/4000</f>
        <v>8.5009000000000001E-2</v>
      </c>
      <c r="H40" s="54">
        <f>(BAWANA!U37+BAWANA!V37)/4000</f>
        <v>0</v>
      </c>
      <c r="I40" s="54"/>
      <c r="J40" s="54">
        <f t="shared" si="3"/>
        <v>8.5009000000000001E-2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8.7499999999999994E-2</v>
      </c>
      <c r="B41" s="54">
        <f>(BAWANA!F38+BAWANA!G38)/4000</f>
        <v>0.2525</v>
      </c>
      <c r="C41" s="54"/>
      <c r="D41" s="54">
        <f t="shared" si="0"/>
        <v>0.33999999999999997</v>
      </c>
      <c r="E41" s="55"/>
      <c r="F41" s="43"/>
      <c r="G41" s="54">
        <f>(BAWANA!Q38+BAWANA!R38+BAWANA!S38+BAWANA!T38)/4000</f>
        <v>8.5009000000000001E-2</v>
      </c>
      <c r="H41" s="54">
        <f>(BAWANA!U38+BAWANA!V38)/4000</f>
        <v>0</v>
      </c>
      <c r="I41" s="54"/>
      <c r="J41" s="54">
        <f t="shared" si="3"/>
        <v>8.5009000000000001E-2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8.7499999999999994E-2</v>
      </c>
      <c r="B42" s="54">
        <f>(BAWANA!F39+BAWANA!G39)/4000</f>
        <v>0.2525</v>
      </c>
      <c r="C42" s="54"/>
      <c r="D42" s="54">
        <f t="shared" si="0"/>
        <v>0.33999999999999997</v>
      </c>
      <c r="E42" s="55"/>
      <c r="F42" s="43"/>
      <c r="G42" s="54">
        <f>(BAWANA!Q39+BAWANA!R39+BAWANA!S39+BAWANA!T39)/4000</f>
        <v>8.7499999999999994E-2</v>
      </c>
      <c r="H42" s="54">
        <f>(BAWANA!U39+BAWANA!V39)/4000</f>
        <v>0</v>
      </c>
      <c r="I42" s="54"/>
      <c r="J42" s="54">
        <f t="shared" si="3"/>
        <v>8.7499999999999994E-2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8.7499999999999994E-2</v>
      </c>
      <c r="B43" s="54">
        <f>(BAWANA!F40+BAWANA!G40)/4000</f>
        <v>0.2525</v>
      </c>
      <c r="C43" s="54"/>
      <c r="D43" s="54">
        <f t="shared" si="0"/>
        <v>0.33999999999999997</v>
      </c>
      <c r="E43" s="55"/>
      <c r="F43" s="43"/>
      <c r="G43" s="54">
        <f>(BAWANA!Q40+BAWANA!R40+BAWANA!S40+BAWANA!T40)/4000</f>
        <v>8.7499999999999994E-2</v>
      </c>
      <c r="H43" s="54">
        <f>(BAWANA!U40+BAWANA!V40)/4000</f>
        <v>0</v>
      </c>
      <c r="I43" s="54"/>
      <c r="J43" s="54">
        <f t="shared" si="3"/>
        <v>8.7499999999999994E-2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8.7499999999999994E-2</v>
      </c>
      <c r="B44" s="54">
        <f>(BAWANA!F41+BAWANA!G41)/4000</f>
        <v>0.2525</v>
      </c>
      <c r="C44" s="54"/>
      <c r="D44" s="54">
        <f t="shared" si="0"/>
        <v>0.33999999999999997</v>
      </c>
      <c r="E44" s="55"/>
      <c r="F44" s="43"/>
      <c r="G44" s="54">
        <f>(BAWANA!Q41+BAWANA!R41+BAWANA!S41+BAWANA!T41)/4000</f>
        <v>8.7499999999999994E-2</v>
      </c>
      <c r="H44" s="54">
        <f>(BAWANA!U41+BAWANA!V41)/4000</f>
        <v>0</v>
      </c>
      <c r="I44" s="54"/>
      <c r="J44" s="54">
        <f t="shared" si="3"/>
        <v>8.7499999999999994E-2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8.7499999999999994E-2</v>
      </c>
      <c r="B45" s="54">
        <f>(BAWANA!F42+BAWANA!G42)/4000</f>
        <v>0.2525</v>
      </c>
      <c r="C45" s="54"/>
      <c r="D45" s="54">
        <f t="shared" si="0"/>
        <v>0.33999999999999997</v>
      </c>
      <c r="E45" s="55"/>
      <c r="F45" s="43"/>
      <c r="G45" s="54">
        <f>(BAWANA!Q42+BAWANA!R42+BAWANA!S42+BAWANA!T42)/4000</f>
        <v>8.7499999999999994E-2</v>
      </c>
      <c r="H45" s="54">
        <f>(BAWANA!U42+BAWANA!V42)/4000</f>
        <v>0</v>
      </c>
      <c r="I45" s="54"/>
      <c r="J45" s="54">
        <f t="shared" si="3"/>
        <v>8.7499999999999994E-2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8.7499999999999994E-2</v>
      </c>
      <c r="B46" s="54">
        <f>(BAWANA!F43+BAWANA!G43)/4000</f>
        <v>0.2525</v>
      </c>
      <c r="C46" s="54"/>
      <c r="D46" s="54">
        <f t="shared" si="0"/>
        <v>0.33999999999999997</v>
      </c>
      <c r="E46" s="55"/>
      <c r="F46" s="43"/>
      <c r="G46" s="54">
        <f>(BAWANA!Q43+BAWANA!R43+BAWANA!S43+BAWANA!T43)/4000</f>
        <v>8.7499999999999994E-2</v>
      </c>
      <c r="H46" s="54">
        <f>(BAWANA!U43+BAWANA!V43)/4000</f>
        <v>0</v>
      </c>
      <c r="I46" s="54"/>
      <c r="J46" s="54">
        <f t="shared" si="3"/>
        <v>8.7499999999999994E-2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8.7499999999999994E-2</v>
      </c>
      <c r="B47" s="54">
        <f>(BAWANA!F44+BAWANA!G44)/4000</f>
        <v>0.2525</v>
      </c>
      <c r="C47" s="54"/>
      <c r="D47" s="54">
        <f t="shared" si="0"/>
        <v>0.33999999999999997</v>
      </c>
      <c r="E47" s="55"/>
      <c r="F47" s="43"/>
      <c r="G47" s="54">
        <f>(BAWANA!Q44+BAWANA!R44+BAWANA!S44+BAWANA!T44)/4000</f>
        <v>8.7499999999999994E-2</v>
      </c>
      <c r="H47" s="54">
        <f>(BAWANA!U44+BAWANA!V44)/4000</f>
        <v>0</v>
      </c>
      <c r="I47" s="54"/>
      <c r="J47" s="54">
        <f t="shared" si="3"/>
        <v>8.7499999999999994E-2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8.7499999999999994E-2</v>
      </c>
      <c r="B48" s="54">
        <f>(BAWANA!F45+BAWANA!G45)/4000</f>
        <v>0.2525</v>
      </c>
      <c r="C48" s="54"/>
      <c r="D48" s="54">
        <f t="shared" si="0"/>
        <v>0.33999999999999997</v>
      </c>
      <c r="E48" s="55"/>
      <c r="F48" s="43"/>
      <c r="G48" s="54">
        <f>(BAWANA!Q45+BAWANA!R45+BAWANA!S45+BAWANA!T45)/4000</f>
        <v>8.5009000000000001E-2</v>
      </c>
      <c r="H48" s="54">
        <f>(BAWANA!U45+BAWANA!V45)/4000</f>
        <v>0</v>
      </c>
      <c r="I48" s="54"/>
      <c r="J48" s="54">
        <f t="shared" si="3"/>
        <v>8.5009000000000001E-2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8.7499999999999994E-2</v>
      </c>
      <c r="B49" s="54">
        <f>(BAWANA!F46+BAWANA!G46)/4000</f>
        <v>0.2525</v>
      </c>
      <c r="C49" s="54"/>
      <c r="D49" s="54">
        <f t="shared" si="0"/>
        <v>0.33999999999999997</v>
      </c>
      <c r="E49" s="55"/>
      <c r="F49" s="43"/>
      <c r="G49" s="54">
        <f>(BAWANA!Q46+BAWANA!R46+BAWANA!S46+BAWANA!T46)/4000</f>
        <v>8.5009000000000001E-2</v>
      </c>
      <c r="H49" s="54">
        <f>(BAWANA!U46+BAWANA!V46)/4000</f>
        <v>0</v>
      </c>
      <c r="I49" s="54"/>
      <c r="J49" s="54">
        <f t="shared" si="3"/>
        <v>8.5009000000000001E-2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8.7499999999999994E-2</v>
      </c>
      <c r="B50" s="54">
        <f>(BAWANA!F47+BAWANA!G47)/4000</f>
        <v>0.2525</v>
      </c>
      <c r="C50" s="54"/>
      <c r="D50" s="54">
        <f t="shared" si="0"/>
        <v>0.33999999999999997</v>
      </c>
      <c r="E50" s="55"/>
      <c r="F50" s="43"/>
      <c r="G50" s="54">
        <f>(BAWANA!Q47+BAWANA!R47+BAWANA!S47+BAWANA!T47)/4000</f>
        <v>8.5009000000000001E-2</v>
      </c>
      <c r="H50" s="54">
        <f>(BAWANA!U47+BAWANA!V47)/4000</f>
        <v>0</v>
      </c>
      <c r="I50" s="54"/>
      <c r="J50" s="54">
        <f t="shared" si="3"/>
        <v>8.5009000000000001E-2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8.7499999999999994E-2</v>
      </c>
      <c r="B51" s="54">
        <f>(BAWANA!F48+BAWANA!G48)/4000</f>
        <v>0.2525</v>
      </c>
      <c r="C51" s="54"/>
      <c r="D51" s="54">
        <f t="shared" si="0"/>
        <v>0.33999999999999997</v>
      </c>
      <c r="E51" s="55"/>
      <c r="F51" s="43"/>
      <c r="G51" s="54">
        <f>(BAWANA!Q48+BAWANA!R48+BAWANA!S48+BAWANA!T48)/4000</f>
        <v>7.7508999999999995E-2</v>
      </c>
      <c r="H51" s="54">
        <f>(BAWANA!U48+BAWANA!V48)/4000</f>
        <v>0</v>
      </c>
      <c r="I51" s="54"/>
      <c r="J51" s="54">
        <f t="shared" si="3"/>
        <v>7.7508999999999995E-2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8.7499999999999994E-2</v>
      </c>
      <c r="B52" s="54">
        <f>(BAWANA!F49+BAWANA!G49)/4000</f>
        <v>0.2525</v>
      </c>
      <c r="C52" s="54"/>
      <c r="D52" s="54">
        <f t="shared" si="0"/>
        <v>0.33999999999999997</v>
      </c>
      <c r="E52" s="55"/>
      <c r="F52" s="43"/>
      <c r="G52" s="54">
        <f>(BAWANA!Q49+BAWANA!R49+BAWANA!S49+BAWANA!T49)/4000</f>
        <v>8.5509000000000002E-2</v>
      </c>
      <c r="H52" s="54">
        <f>(BAWANA!U49+BAWANA!V49)/4000</f>
        <v>0</v>
      </c>
      <c r="I52" s="54"/>
      <c r="J52" s="54">
        <f t="shared" si="3"/>
        <v>8.5509000000000002E-2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8.7499999999999994E-2</v>
      </c>
      <c r="B53" s="54">
        <f>(BAWANA!F50+BAWANA!G50)/4000</f>
        <v>0.2525</v>
      </c>
      <c r="C53" s="54"/>
      <c r="D53" s="54">
        <f t="shared" si="0"/>
        <v>0.33999999999999997</v>
      </c>
      <c r="E53" s="55"/>
      <c r="F53" s="43"/>
      <c r="G53" s="54">
        <f>(BAWANA!Q50+BAWANA!R50+BAWANA!S50+BAWANA!T50)/4000</f>
        <v>8.5509000000000002E-2</v>
      </c>
      <c r="H53" s="54">
        <f>(BAWANA!U50+BAWANA!V50)/4000</f>
        <v>0</v>
      </c>
      <c r="I53" s="54"/>
      <c r="J53" s="54">
        <f t="shared" si="3"/>
        <v>8.5509000000000002E-2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8.7499999999999994E-2</v>
      </c>
      <c r="B54" s="54">
        <f>(BAWANA!F51+BAWANA!G51)/4000</f>
        <v>0.2475</v>
      </c>
      <c r="C54" s="54"/>
      <c r="D54" s="54">
        <f t="shared" si="0"/>
        <v>0.33499999999999996</v>
      </c>
      <c r="E54" s="55"/>
      <c r="F54" s="43"/>
      <c r="G54" s="54">
        <f>(BAWANA!Q51+BAWANA!R51+BAWANA!S51+BAWANA!T51)/4000</f>
        <v>7.8749E-2</v>
      </c>
      <c r="H54" s="54">
        <f>(BAWANA!U51+BAWANA!V51)/4000</f>
        <v>0</v>
      </c>
      <c r="I54" s="54"/>
      <c r="J54" s="54">
        <f t="shared" si="3"/>
        <v>7.8749E-2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8.7499999999999994E-2</v>
      </c>
      <c r="B55" s="54">
        <f>(BAWANA!F52+BAWANA!G52)/4000</f>
        <v>0.2475</v>
      </c>
      <c r="C55" s="54"/>
      <c r="D55" s="54">
        <f t="shared" si="0"/>
        <v>0.33499999999999996</v>
      </c>
      <c r="E55" s="55"/>
      <c r="F55" s="43"/>
      <c r="G55" s="54">
        <f>(BAWANA!Q52+BAWANA!R52+BAWANA!S52+BAWANA!T52)/4000</f>
        <v>7.8749E-2</v>
      </c>
      <c r="H55" s="54">
        <f>(BAWANA!U52+BAWANA!V52)/4000</f>
        <v>0</v>
      </c>
      <c r="I55" s="54"/>
      <c r="J55" s="54">
        <f t="shared" si="3"/>
        <v>7.8749E-2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8.7499999999999994E-2</v>
      </c>
      <c r="B56" s="54">
        <f>(BAWANA!F53+BAWANA!G53)/4000</f>
        <v>0.2475</v>
      </c>
      <c r="C56" s="54"/>
      <c r="D56" s="54">
        <f t="shared" si="0"/>
        <v>0.33499999999999996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8.7499999999999994E-2</v>
      </c>
      <c r="B57" s="54">
        <f>(BAWANA!F54+BAWANA!G54)/4000</f>
        <v>0.2475</v>
      </c>
      <c r="C57" s="54"/>
      <c r="D57" s="54">
        <f t="shared" si="0"/>
        <v>0.33499999999999996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8.7499999999999994E-2</v>
      </c>
      <c r="B58" s="54">
        <f>(BAWANA!F55+BAWANA!G55)/4000</f>
        <v>0.2475</v>
      </c>
      <c r="C58" s="54"/>
      <c r="D58" s="54">
        <f t="shared" si="0"/>
        <v>0.33499999999999996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8.7499999999999994E-2</v>
      </c>
      <c r="B59" s="54">
        <f>(BAWANA!F56+BAWANA!G56)/4000</f>
        <v>0.2475</v>
      </c>
      <c r="C59" s="54"/>
      <c r="D59" s="54">
        <f t="shared" si="0"/>
        <v>0.33499999999999996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8.7499999999999994E-2</v>
      </c>
      <c r="B60" s="54">
        <f>(BAWANA!F57+BAWANA!G57)/4000</f>
        <v>0.2475</v>
      </c>
      <c r="C60" s="54"/>
      <c r="D60" s="54">
        <f t="shared" si="0"/>
        <v>0.33499999999999996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8.7499999999999994E-2</v>
      </c>
      <c r="B61" s="54">
        <f>(BAWANA!F58+BAWANA!G58)/4000</f>
        <v>0.2475</v>
      </c>
      <c r="C61" s="54"/>
      <c r="D61" s="54">
        <f t="shared" si="0"/>
        <v>0.33499999999999996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8.7499999999999994E-2</v>
      </c>
      <c r="B62" s="54">
        <f>(BAWANA!F59+BAWANA!G59)/4000</f>
        <v>0.2475</v>
      </c>
      <c r="C62" s="54"/>
      <c r="D62" s="54">
        <f t="shared" si="0"/>
        <v>0.33499999999999996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8.7499999999999994E-2</v>
      </c>
      <c r="B63" s="54">
        <f>(BAWANA!F60+BAWANA!G60)/4000</f>
        <v>0.2475</v>
      </c>
      <c r="C63" s="54"/>
      <c r="D63" s="54">
        <f t="shared" si="0"/>
        <v>0.33499999999999996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8.7499999999999994E-2</v>
      </c>
      <c r="B64" s="54">
        <f>(BAWANA!F61+BAWANA!G61)/4000</f>
        <v>0.2475</v>
      </c>
      <c r="C64" s="54"/>
      <c r="D64" s="54">
        <f t="shared" si="0"/>
        <v>0.33499999999999996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8.7499999999999994E-2</v>
      </c>
      <c r="B65" s="54">
        <f>(BAWANA!F62+BAWANA!G62)/4000</f>
        <v>0.2475</v>
      </c>
      <c r="C65" s="54"/>
      <c r="D65" s="54">
        <f t="shared" si="0"/>
        <v>0.33499999999999996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8.7499999999999994E-2</v>
      </c>
      <c r="B66" s="54">
        <f>(BAWANA!F63+BAWANA!G63)/4000</f>
        <v>0.2475</v>
      </c>
      <c r="C66" s="54"/>
      <c r="D66" s="54">
        <f t="shared" si="0"/>
        <v>0.33499999999999996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8.7499999999999994E-2</v>
      </c>
      <c r="B67" s="54">
        <f>(BAWANA!F64+BAWANA!G64)/4000</f>
        <v>0.2475</v>
      </c>
      <c r="C67" s="54"/>
      <c r="D67" s="54">
        <f t="shared" si="0"/>
        <v>0.33499999999999996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8.7499999999999994E-2</v>
      </c>
      <c r="B68" s="54">
        <f>(BAWANA!F65+BAWANA!G65)/4000</f>
        <v>0.2475</v>
      </c>
      <c r="C68" s="54"/>
      <c r="D68" s="54">
        <f t="shared" si="0"/>
        <v>0.33499999999999996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8.7499999999999994E-2</v>
      </c>
      <c r="B69" s="54">
        <f>(BAWANA!F66+BAWANA!G66)/4000</f>
        <v>0.2475</v>
      </c>
      <c r="C69" s="54"/>
      <c r="D69" s="54">
        <f t="shared" si="0"/>
        <v>0.33499999999999996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8.7499999999999994E-2</v>
      </c>
      <c r="B70" s="54">
        <f>(BAWANA!F67+BAWANA!G67)/4000</f>
        <v>0.2475</v>
      </c>
      <c r="C70" s="54"/>
      <c r="D70" s="54">
        <f t="shared" ref="D70:D101" si="8">A70+B70+C70</f>
        <v>0.33499999999999996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7.2608999999999993E-2</v>
      </c>
      <c r="H71" s="54">
        <f>(BAWANA!U68+BAWANA!V68)/4000</f>
        <v>0</v>
      </c>
      <c r="I71" s="54"/>
      <c r="J71" s="54">
        <f t="shared" ref="J71:J101" si="9">G71+H71+I71</f>
        <v>7.2608999999999993E-2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7.2608999999999993E-2</v>
      </c>
      <c r="H72" s="54">
        <f>(BAWANA!U69+BAWANA!V69)/4000</f>
        <v>0</v>
      </c>
      <c r="I72" s="54"/>
      <c r="J72" s="54">
        <f t="shared" si="9"/>
        <v>7.2608999999999993E-2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7.2608999999999993E-2</v>
      </c>
      <c r="H73" s="54">
        <f>(BAWANA!U70+BAWANA!V70)/4000</f>
        <v>0</v>
      </c>
      <c r="I73" s="54"/>
      <c r="J73" s="54">
        <f t="shared" si="9"/>
        <v>7.2608999999999993E-2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7.7508999999999995E-2</v>
      </c>
      <c r="H74" s="54">
        <f>(BAWANA!U71+BAWANA!V71)/4000</f>
        <v>0</v>
      </c>
      <c r="I74" s="54"/>
      <c r="J74" s="54">
        <f t="shared" si="9"/>
        <v>7.7508999999999995E-2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7.7508999999999995E-2</v>
      </c>
      <c r="H75" s="54">
        <f>(BAWANA!U72+BAWANA!V72)/4000</f>
        <v>0</v>
      </c>
      <c r="I75" s="54"/>
      <c r="J75" s="54">
        <f t="shared" si="9"/>
        <v>7.7508999999999995E-2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7.7508999999999995E-2</v>
      </c>
      <c r="H76" s="54">
        <f>(BAWANA!U73+BAWANA!V73)/4000</f>
        <v>0</v>
      </c>
      <c r="I76" s="54"/>
      <c r="J76" s="54">
        <f t="shared" si="9"/>
        <v>7.7508999999999995E-2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7.9875000000000069</v>
      </c>
      <c r="B102" s="54">
        <f t="shared" ref="B102:M102" si="14">SUM(B6:B101)</f>
        <v>24.532500000000024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7.1425909999999986</v>
      </c>
      <c r="H102" s="54">
        <f t="shared" si="14"/>
        <v>0</v>
      </c>
      <c r="I102" s="54"/>
      <c r="J102" s="54">
        <f t="shared" si="14"/>
        <v>7.1425909999999986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492</v>
      </c>
      <c r="X1" t="s">
        <v>493</v>
      </c>
      <c r="Y1" t="s">
        <v>150</v>
      </c>
      <c r="Z1" t="s">
        <v>149</v>
      </c>
      <c r="AA1" t="s">
        <v>496</v>
      </c>
      <c r="AB1" t="s">
        <v>150</v>
      </c>
      <c r="AC1" t="s">
        <v>497</v>
      </c>
      <c r="AD1" t="s">
        <v>492</v>
      </c>
      <c r="AE1" t="s">
        <v>149</v>
      </c>
      <c r="AF1" t="s">
        <v>149</v>
      </c>
      <c r="AG1" t="s">
        <v>149</v>
      </c>
      <c r="AH1" t="s">
        <v>499</v>
      </c>
      <c r="AI1" t="s">
        <v>499</v>
      </c>
      <c r="AJ1" t="s">
        <v>150</v>
      </c>
      <c r="AK1" t="s">
        <v>500</v>
      </c>
      <c r="AL1" t="s">
        <v>499</v>
      </c>
      <c r="AM1" t="s">
        <v>150</v>
      </c>
      <c r="AN1" t="s">
        <v>499</v>
      </c>
      <c r="AO1" t="s">
        <v>150</v>
      </c>
      <c r="AP1" t="s">
        <v>499</v>
      </c>
      <c r="AQ1" t="s">
        <v>150</v>
      </c>
      <c r="AR1" t="s">
        <v>150</v>
      </c>
      <c r="AS1" t="s">
        <v>499</v>
      </c>
      <c r="AT1" t="s">
        <v>499</v>
      </c>
      <c r="AU1" t="s">
        <v>499</v>
      </c>
      <c r="AV1" t="s">
        <v>499</v>
      </c>
      <c r="AW1" t="s">
        <v>150</v>
      </c>
      <c r="AX1" t="s">
        <v>149</v>
      </c>
      <c r="AY1" t="s">
        <v>504</v>
      </c>
      <c r="AZ1" t="s">
        <v>150</v>
      </c>
      <c r="BA1" t="s">
        <v>150</v>
      </c>
      <c r="BB1" t="s">
        <v>505</v>
      </c>
      <c r="BC1" t="s">
        <v>505</v>
      </c>
      <c r="BD1" t="s">
        <v>506</v>
      </c>
      <c r="BE1" t="s">
        <v>149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44966</v>
      </c>
      <c r="W2" s="30" t="s">
        <v>149</v>
      </c>
      <c r="X2" t="s">
        <v>149</v>
      </c>
      <c r="Y2" t="s">
        <v>494</v>
      </c>
      <c r="Z2" t="s">
        <v>495</v>
      </c>
      <c r="AA2" t="s">
        <v>149</v>
      </c>
      <c r="AB2" t="s">
        <v>494</v>
      </c>
      <c r="AC2" t="s">
        <v>405</v>
      </c>
      <c r="AD2" t="s">
        <v>150</v>
      </c>
      <c r="AE2" t="s">
        <v>495</v>
      </c>
      <c r="AF2" t="s">
        <v>498</v>
      </c>
      <c r="AG2" t="s">
        <v>495</v>
      </c>
      <c r="AH2" t="s">
        <v>282</v>
      </c>
      <c r="AI2" t="s">
        <v>237</v>
      </c>
      <c r="AJ2" t="s">
        <v>495</v>
      </c>
      <c r="AK2" t="s">
        <v>150</v>
      </c>
      <c r="AL2" t="s">
        <v>281</v>
      </c>
      <c r="AM2" t="s">
        <v>501</v>
      </c>
      <c r="AN2" t="s">
        <v>269</v>
      </c>
      <c r="AO2" t="s">
        <v>495</v>
      </c>
      <c r="AP2" t="s">
        <v>270</v>
      </c>
      <c r="AQ2" t="s">
        <v>501</v>
      </c>
      <c r="AR2" t="s">
        <v>502</v>
      </c>
      <c r="AS2" t="s">
        <v>268</v>
      </c>
      <c r="AT2" t="s">
        <v>240</v>
      </c>
      <c r="AU2" t="s">
        <v>232</v>
      </c>
      <c r="AV2" t="s">
        <v>283</v>
      </c>
      <c r="AW2" t="s">
        <v>503</v>
      </c>
      <c r="AX2" t="s">
        <v>494</v>
      </c>
      <c r="AY2" t="s">
        <v>153</v>
      </c>
      <c r="AZ2" t="s">
        <v>495</v>
      </c>
      <c r="BA2" t="s">
        <v>498</v>
      </c>
      <c r="BB2" t="s">
        <v>149</v>
      </c>
      <c r="BC2" t="s">
        <v>150</v>
      </c>
      <c r="BD2" t="s">
        <v>405</v>
      </c>
      <c r="BE2" t="s">
        <v>507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3.26</v>
      </c>
      <c r="K3" s="95">
        <v>0</v>
      </c>
      <c r="L3" s="95">
        <v>4.79</v>
      </c>
      <c r="M3" s="114">
        <v>0</v>
      </c>
      <c r="N3" s="113">
        <v>86.56</v>
      </c>
      <c r="O3" s="95">
        <v>280.64999999999998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44.87</v>
      </c>
      <c r="AA3">
        <v>0</v>
      </c>
      <c r="AB3">
        <v>100</v>
      </c>
      <c r="AC3">
        <v>4.79</v>
      </c>
      <c r="AD3">
        <v>0</v>
      </c>
      <c r="AE3">
        <v>0</v>
      </c>
      <c r="AF3">
        <v>0</v>
      </c>
      <c r="AG3">
        <v>41.69</v>
      </c>
      <c r="AH3">
        <v>0.54</v>
      </c>
      <c r="AI3">
        <v>0.42</v>
      </c>
      <c r="AJ3">
        <v>13.98</v>
      </c>
      <c r="AK3">
        <v>0</v>
      </c>
      <c r="AL3">
        <v>0.3</v>
      </c>
      <c r="AM3">
        <v>30</v>
      </c>
      <c r="AN3">
        <v>0.25</v>
      </c>
      <c r="AO3">
        <v>15.04</v>
      </c>
      <c r="AP3">
        <v>0.34</v>
      </c>
      <c r="AQ3">
        <v>60</v>
      </c>
      <c r="AR3">
        <v>50</v>
      </c>
      <c r="AS3">
        <v>0.56999999999999995</v>
      </c>
      <c r="AT3">
        <v>0.36</v>
      </c>
      <c r="AU3">
        <v>0.34</v>
      </c>
      <c r="AV3">
        <v>0.19</v>
      </c>
      <c r="AW3">
        <v>11.63</v>
      </c>
      <c r="AX3">
        <v>0</v>
      </c>
      <c r="AY3">
        <v>2.84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3.26</v>
      </c>
      <c r="K4" s="88">
        <v>0</v>
      </c>
      <c r="L4" s="88">
        <v>4.79</v>
      </c>
      <c r="M4" s="116">
        <v>0</v>
      </c>
      <c r="N4" s="115">
        <v>86.56</v>
      </c>
      <c r="O4" s="88">
        <v>280.64999999999998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44.87</v>
      </c>
      <c r="AA4">
        <v>0</v>
      </c>
      <c r="AB4">
        <v>100</v>
      </c>
      <c r="AC4">
        <v>4.79</v>
      </c>
      <c r="AD4">
        <v>0</v>
      </c>
      <c r="AE4">
        <v>0</v>
      </c>
      <c r="AF4">
        <v>0</v>
      </c>
      <c r="AG4">
        <v>41.69</v>
      </c>
      <c r="AH4">
        <v>0.54</v>
      </c>
      <c r="AI4">
        <v>0.42</v>
      </c>
      <c r="AJ4">
        <v>13.98</v>
      </c>
      <c r="AK4">
        <v>0</v>
      </c>
      <c r="AL4">
        <v>0.3</v>
      </c>
      <c r="AM4">
        <v>30</v>
      </c>
      <c r="AN4">
        <v>0.25</v>
      </c>
      <c r="AO4">
        <v>15.04</v>
      </c>
      <c r="AP4">
        <v>0.34</v>
      </c>
      <c r="AQ4">
        <v>60</v>
      </c>
      <c r="AR4">
        <v>50</v>
      </c>
      <c r="AS4">
        <v>0.56999999999999995</v>
      </c>
      <c r="AT4">
        <v>0.36</v>
      </c>
      <c r="AU4">
        <v>0.34</v>
      </c>
      <c r="AV4">
        <v>0.19</v>
      </c>
      <c r="AW4">
        <v>11.63</v>
      </c>
      <c r="AX4">
        <v>0</v>
      </c>
      <c r="AY4">
        <v>2.84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3.26</v>
      </c>
      <c r="K5" s="88">
        <v>0</v>
      </c>
      <c r="L5" s="88">
        <v>4.79</v>
      </c>
      <c r="M5" s="116">
        <v>0</v>
      </c>
      <c r="N5" s="115">
        <v>86.56</v>
      </c>
      <c r="O5" s="88">
        <v>280.64999999999998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44.87</v>
      </c>
      <c r="AA5">
        <v>0</v>
      </c>
      <c r="AB5">
        <v>100</v>
      </c>
      <c r="AC5">
        <v>4.79</v>
      </c>
      <c r="AD5">
        <v>0</v>
      </c>
      <c r="AE5">
        <v>0</v>
      </c>
      <c r="AF5">
        <v>0</v>
      </c>
      <c r="AG5">
        <v>41.69</v>
      </c>
      <c r="AH5">
        <v>0.54</v>
      </c>
      <c r="AI5">
        <v>0.42</v>
      </c>
      <c r="AJ5">
        <v>13.98</v>
      </c>
      <c r="AK5">
        <v>0</v>
      </c>
      <c r="AL5">
        <v>0.3</v>
      </c>
      <c r="AM5">
        <v>30</v>
      </c>
      <c r="AN5">
        <v>0.25</v>
      </c>
      <c r="AO5">
        <v>15.04</v>
      </c>
      <c r="AP5">
        <v>0.34</v>
      </c>
      <c r="AQ5">
        <v>60</v>
      </c>
      <c r="AR5">
        <v>50</v>
      </c>
      <c r="AS5">
        <v>0.56999999999999995</v>
      </c>
      <c r="AT5">
        <v>0.36</v>
      </c>
      <c r="AU5">
        <v>0.34</v>
      </c>
      <c r="AV5">
        <v>0.19</v>
      </c>
      <c r="AW5">
        <v>11.63</v>
      </c>
      <c r="AX5">
        <v>0</v>
      </c>
      <c r="AY5">
        <v>2.84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3.26</v>
      </c>
      <c r="K6" s="88">
        <v>0</v>
      </c>
      <c r="L6" s="88">
        <v>4.79</v>
      </c>
      <c r="M6" s="116">
        <v>0</v>
      </c>
      <c r="N6" s="115">
        <v>86.56</v>
      </c>
      <c r="O6" s="88">
        <v>280.64999999999998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44.87</v>
      </c>
      <c r="AA6">
        <v>0</v>
      </c>
      <c r="AB6">
        <v>100</v>
      </c>
      <c r="AC6">
        <v>4.79</v>
      </c>
      <c r="AD6">
        <v>0</v>
      </c>
      <c r="AE6">
        <v>0</v>
      </c>
      <c r="AF6">
        <v>0</v>
      </c>
      <c r="AG6">
        <v>41.69</v>
      </c>
      <c r="AH6">
        <v>0.54</v>
      </c>
      <c r="AI6">
        <v>0.42</v>
      </c>
      <c r="AJ6">
        <v>13.98</v>
      </c>
      <c r="AK6">
        <v>0</v>
      </c>
      <c r="AL6">
        <v>0.3</v>
      </c>
      <c r="AM6">
        <v>30</v>
      </c>
      <c r="AN6">
        <v>0.25</v>
      </c>
      <c r="AO6">
        <v>15.04</v>
      </c>
      <c r="AP6">
        <v>0.34</v>
      </c>
      <c r="AQ6">
        <v>60</v>
      </c>
      <c r="AR6">
        <v>50</v>
      </c>
      <c r="AS6">
        <v>0.56999999999999995</v>
      </c>
      <c r="AT6">
        <v>0.36</v>
      </c>
      <c r="AU6">
        <v>0.34</v>
      </c>
      <c r="AV6">
        <v>0.19</v>
      </c>
      <c r="AW6">
        <v>11.63</v>
      </c>
      <c r="AX6">
        <v>0</v>
      </c>
      <c r="AY6">
        <v>2.84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3.26</v>
      </c>
      <c r="K7" s="88">
        <v>0</v>
      </c>
      <c r="L7" s="88">
        <v>4.79</v>
      </c>
      <c r="M7" s="116">
        <v>0</v>
      </c>
      <c r="N7" s="115">
        <v>86.56</v>
      </c>
      <c r="O7" s="88">
        <v>280.64999999999998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44.87</v>
      </c>
      <c r="AA7">
        <v>0</v>
      </c>
      <c r="AB7">
        <v>100</v>
      </c>
      <c r="AC7">
        <v>4.79</v>
      </c>
      <c r="AD7">
        <v>0</v>
      </c>
      <c r="AE7">
        <v>0</v>
      </c>
      <c r="AF7">
        <v>0</v>
      </c>
      <c r="AG7">
        <v>41.69</v>
      </c>
      <c r="AH7">
        <v>0.54</v>
      </c>
      <c r="AI7">
        <v>0.42</v>
      </c>
      <c r="AJ7">
        <v>13.98</v>
      </c>
      <c r="AK7">
        <v>0</v>
      </c>
      <c r="AL7">
        <v>0.3</v>
      </c>
      <c r="AM7">
        <v>30</v>
      </c>
      <c r="AN7">
        <v>0.25</v>
      </c>
      <c r="AO7">
        <v>15.04</v>
      </c>
      <c r="AP7">
        <v>0.34</v>
      </c>
      <c r="AQ7">
        <v>60</v>
      </c>
      <c r="AR7">
        <v>50</v>
      </c>
      <c r="AS7">
        <v>0.56999999999999995</v>
      </c>
      <c r="AT7">
        <v>0.36</v>
      </c>
      <c r="AU7">
        <v>0.34</v>
      </c>
      <c r="AV7">
        <v>0.19</v>
      </c>
      <c r="AW7">
        <v>11.63</v>
      </c>
      <c r="AX7">
        <v>0</v>
      </c>
      <c r="AY7">
        <v>2.84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3.26</v>
      </c>
      <c r="K8" s="88">
        <v>0</v>
      </c>
      <c r="L8" s="88">
        <v>4.79</v>
      </c>
      <c r="M8" s="116">
        <v>0</v>
      </c>
      <c r="N8" s="115">
        <v>86.56</v>
      </c>
      <c r="O8" s="88">
        <v>280.64999999999998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44.87</v>
      </c>
      <c r="AA8">
        <v>0</v>
      </c>
      <c r="AB8">
        <v>100</v>
      </c>
      <c r="AC8">
        <v>4.79</v>
      </c>
      <c r="AD8">
        <v>0</v>
      </c>
      <c r="AE8">
        <v>0</v>
      </c>
      <c r="AF8">
        <v>0</v>
      </c>
      <c r="AG8">
        <v>41.69</v>
      </c>
      <c r="AH8">
        <v>0.54</v>
      </c>
      <c r="AI8">
        <v>0.42</v>
      </c>
      <c r="AJ8">
        <v>13.98</v>
      </c>
      <c r="AK8">
        <v>0</v>
      </c>
      <c r="AL8">
        <v>0.3</v>
      </c>
      <c r="AM8">
        <v>30</v>
      </c>
      <c r="AN8">
        <v>0.25</v>
      </c>
      <c r="AO8">
        <v>15.04</v>
      </c>
      <c r="AP8">
        <v>0.34</v>
      </c>
      <c r="AQ8">
        <v>60</v>
      </c>
      <c r="AR8">
        <v>50</v>
      </c>
      <c r="AS8">
        <v>0.56999999999999995</v>
      </c>
      <c r="AT8">
        <v>0.36</v>
      </c>
      <c r="AU8">
        <v>0.34</v>
      </c>
      <c r="AV8">
        <v>0.19</v>
      </c>
      <c r="AW8">
        <v>11.63</v>
      </c>
      <c r="AX8">
        <v>0</v>
      </c>
      <c r="AY8">
        <v>2.84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3.26</v>
      </c>
      <c r="K9" s="88">
        <v>0</v>
      </c>
      <c r="L9" s="88">
        <v>4.79</v>
      </c>
      <c r="M9" s="116">
        <v>0</v>
      </c>
      <c r="N9" s="115">
        <v>86.56</v>
      </c>
      <c r="O9" s="88">
        <v>280.64999999999998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44.87</v>
      </c>
      <c r="AA9">
        <v>0</v>
      </c>
      <c r="AB9">
        <v>100</v>
      </c>
      <c r="AC9">
        <v>4.79</v>
      </c>
      <c r="AD9">
        <v>0</v>
      </c>
      <c r="AE9">
        <v>0</v>
      </c>
      <c r="AF9">
        <v>0</v>
      </c>
      <c r="AG9">
        <v>41.69</v>
      </c>
      <c r="AH9">
        <v>0.54</v>
      </c>
      <c r="AI9">
        <v>0.42</v>
      </c>
      <c r="AJ9">
        <v>13.98</v>
      </c>
      <c r="AK9">
        <v>0</v>
      </c>
      <c r="AL9">
        <v>0.3</v>
      </c>
      <c r="AM9">
        <v>30</v>
      </c>
      <c r="AN9">
        <v>0.25</v>
      </c>
      <c r="AO9">
        <v>15.04</v>
      </c>
      <c r="AP9">
        <v>0.34</v>
      </c>
      <c r="AQ9">
        <v>60</v>
      </c>
      <c r="AR9">
        <v>50</v>
      </c>
      <c r="AS9">
        <v>0.56999999999999995</v>
      </c>
      <c r="AT9">
        <v>0.36</v>
      </c>
      <c r="AU9">
        <v>0.34</v>
      </c>
      <c r="AV9">
        <v>0.19</v>
      </c>
      <c r="AW9">
        <v>11.63</v>
      </c>
      <c r="AX9">
        <v>0</v>
      </c>
      <c r="AY9">
        <v>2.84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3.26</v>
      </c>
      <c r="K10" s="88">
        <v>0</v>
      </c>
      <c r="L10" s="88">
        <v>4.79</v>
      </c>
      <c r="M10" s="116">
        <v>0</v>
      </c>
      <c r="N10" s="115">
        <v>86.56</v>
      </c>
      <c r="O10" s="88">
        <v>280.64999999999998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44.87</v>
      </c>
      <c r="AA10">
        <v>0</v>
      </c>
      <c r="AB10">
        <v>100</v>
      </c>
      <c r="AC10">
        <v>4.79</v>
      </c>
      <c r="AD10">
        <v>0</v>
      </c>
      <c r="AE10">
        <v>0</v>
      </c>
      <c r="AF10">
        <v>0</v>
      </c>
      <c r="AG10">
        <v>41.69</v>
      </c>
      <c r="AH10">
        <v>0.54</v>
      </c>
      <c r="AI10">
        <v>0.42</v>
      </c>
      <c r="AJ10">
        <v>13.98</v>
      </c>
      <c r="AK10">
        <v>0</v>
      </c>
      <c r="AL10">
        <v>0.3</v>
      </c>
      <c r="AM10">
        <v>30</v>
      </c>
      <c r="AN10">
        <v>0.25</v>
      </c>
      <c r="AO10">
        <v>15.04</v>
      </c>
      <c r="AP10">
        <v>0.34</v>
      </c>
      <c r="AQ10">
        <v>60</v>
      </c>
      <c r="AR10">
        <v>50</v>
      </c>
      <c r="AS10">
        <v>0.56999999999999995</v>
      </c>
      <c r="AT10">
        <v>0.36</v>
      </c>
      <c r="AU10">
        <v>0.34</v>
      </c>
      <c r="AV10">
        <v>0.19</v>
      </c>
      <c r="AW10">
        <v>11.63</v>
      </c>
      <c r="AX10">
        <v>0</v>
      </c>
      <c r="AY10">
        <v>2.84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3.26</v>
      </c>
      <c r="K11" s="88">
        <v>0</v>
      </c>
      <c r="L11" s="88">
        <v>4.79</v>
      </c>
      <c r="M11" s="116">
        <v>0</v>
      </c>
      <c r="N11" s="115">
        <v>86.56</v>
      </c>
      <c r="O11" s="88">
        <v>280.64999999999998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44.87</v>
      </c>
      <c r="AA11">
        <v>0</v>
      </c>
      <c r="AB11">
        <v>100</v>
      </c>
      <c r="AC11">
        <v>4.79</v>
      </c>
      <c r="AD11">
        <v>0</v>
      </c>
      <c r="AE11">
        <v>0</v>
      </c>
      <c r="AF11">
        <v>0</v>
      </c>
      <c r="AG11">
        <v>41.69</v>
      </c>
      <c r="AH11">
        <v>0.54</v>
      </c>
      <c r="AI11">
        <v>0.42</v>
      </c>
      <c r="AJ11">
        <v>13.98</v>
      </c>
      <c r="AK11">
        <v>0</v>
      </c>
      <c r="AL11">
        <v>0.3</v>
      </c>
      <c r="AM11">
        <v>30</v>
      </c>
      <c r="AN11">
        <v>0.25</v>
      </c>
      <c r="AO11">
        <v>15.04</v>
      </c>
      <c r="AP11">
        <v>0.34</v>
      </c>
      <c r="AQ11">
        <v>60</v>
      </c>
      <c r="AR11">
        <v>50</v>
      </c>
      <c r="AS11">
        <v>0.56999999999999995</v>
      </c>
      <c r="AT11">
        <v>0.36</v>
      </c>
      <c r="AU11">
        <v>0.34</v>
      </c>
      <c r="AV11">
        <v>0.19</v>
      </c>
      <c r="AW11">
        <v>11.63</v>
      </c>
      <c r="AX11">
        <v>0</v>
      </c>
      <c r="AY11">
        <v>2.84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3.26</v>
      </c>
      <c r="K12" s="88">
        <v>0</v>
      </c>
      <c r="L12" s="88">
        <v>4.79</v>
      </c>
      <c r="M12" s="116">
        <v>0</v>
      </c>
      <c r="N12" s="115">
        <v>86.56</v>
      </c>
      <c r="O12" s="88">
        <v>280.64999999999998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44.87</v>
      </c>
      <c r="AA12">
        <v>0</v>
      </c>
      <c r="AB12">
        <v>100</v>
      </c>
      <c r="AC12">
        <v>4.79</v>
      </c>
      <c r="AD12">
        <v>0</v>
      </c>
      <c r="AE12">
        <v>0</v>
      </c>
      <c r="AF12">
        <v>0</v>
      </c>
      <c r="AG12">
        <v>41.69</v>
      </c>
      <c r="AH12">
        <v>0.54</v>
      </c>
      <c r="AI12">
        <v>0.42</v>
      </c>
      <c r="AJ12">
        <v>13.98</v>
      </c>
      <c r="AK12">
        <v>0</v>
      </c>
      <c r="AL12">
        <v>0.3</v>
      </c>
      <c r="AM12">
        <v>30</v>
      </c>
      <c r="AN12">
        <v>0.25</v>
      </c>
      <c r="AO12">
        <v>15.04</v>
      </c>
      <c r="AP12">
        <v>0.34</v>
      </c>
      <c r="AQ12">
        <v>60</v>
      </c>
      <c r="AR12">
        <v>50</v>
      </c>
      <c r="AS12">
        <v>0.56999999999999995</v>
      </c>
      <c r="AT12">
        <v>0.36</v>
      </c>
      <c r="AU12">
        <v>0.34</v>
      </c>
      <c r="AV12">
        <v>0.19</v>
      </c>
      <c r="AW12">
        <v>11.63</v>
      </c>
      <c r="AX12">
        <v>0</v>
      </c>
      <c r="AY12">
        <v>2.84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2.5499999999999998</v>
      </c>
      <c r="I13" s="88">
        <v>0.34</v>
      </c>
      <c r="J13" s="88">
        <v>3.26</v>
      </c>
      <c r="K13" s="88">
        <v>0</v>
      </c>
      <c r="L13" s="88">
        <v>4.79</v>
      </c>
      <c r="M13" s="116">
        <v>0</v>
      </c>
      <c r="N13" s="115">
        <v>86.56</v>
      </c>
      <c r="O13" s="88">
        <v>280.64999999999998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44.87</v>
      </c>
      <c r="AA13">
        <v>0</v>
      </c>
      <c r="AB13">
        <v>100</v>
      </c>
      <c r="AC13">
        <v>4.79</v>
      </c>
      <c r="AD13">
        <v>0</v>
      </c>
      <c r="AE13">
        <v>0</v>
      </c>
      <c r="AF13">
        <v>0</v>
      </c>
      <c r="AG13">
        <v>41.69</v>
      </c>
      <c r="AH13">
        <v>0.54</v>
      </c>
      <c r="AI13">
        <v>0.42</v>
      </c>
      <c r="AJ13">
        <v>13.98</v>
      </c>
      <c r="AK13">
        <v>0</v>
      </c>
      <c r="AL13">
        <v>0.3</v>
      </c>
      <c r="AM13">
        <v>30</v>
      </c>
      <c r="AN13">
        <v>0.25</v>
      </c>
      <c r="AO13">
        <v>15.04</v>
      </c>
      <c r="AP13">
        <v>0.34</v>
      </c>
      <c r="AQ13">
        <v>60</v>
      </c>
      <c r="AR13">
        <v>50</v>
      </c>
      <c r="AS13">
        <v>0.56999999999999995</v>
      </c>
      <c r="AT13">
        <v>0.36</v>
      </c>
      <c r="AU13">
        <v>0.34</v>
      </c>
      <c r="AV13">
        <v>0.19</v>
      </c>
      <c r="AW13">
        <v>11.63</v>
      </c>
      <c r="AX13">
        <v>0</v>
      </c>
      <c r="AY13">
        <v>2.84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2.5499999999999998</v>
      </c>
      <c r="I14" s="88">
        <v>0.34</v>
      </c>
      <c r="J14" s="88">
        <v>3.26</v>
      </c>
      <c r="K14" s="88">
        <v>0</v>
      </c>
      <c r="L14" s="88">
        <v>4.79</v>
      </c>
      <c r="M14" s="116">
        <v>0</v>
      </c>
      <c r="N14" s="115">
        <v>86.56</v>
      </c>
      <c r="O14" s="88">
        <v>280.64999999999998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44.87</v>
      </c>
      <c r="AA14">
        <v>0</v>
      </c>
      <c r="AB14">
        <v>100</v>
      </c>
      <c r="AC14">
        <v>4.79</v>
      </c>
      <c r="AD14">
        <v>0</v>
      </c>
      <c r="AE14">
        <v>0</v>
      </c>
      <c r="AF14">
        <v>0</v>
      </c>
      <c r="AG14">
        <v>41.69</v>
      </c>
      <c r="AH14">
        <v>0.54</v>
      </c>
      <c r="AI14">
        <v>0.42</v>
      </c>
      <c r="AJ14">
        <v>13.98</v>
      </c>
      <c r="AK14">
        <v>0</v>
      </c>
      <c r="AL14">
        <v>0.3</v>
      </c>
      <c r="AM14">
        <v>30</v>
      </c>
      <c r="AN14">
        <v>0.25</v>
      </c>
      <c r="AO14">
        <v>15.04</v>
      </c>
      <c r="AP14">
        <v>0.34</v>
      </c>
      <c r="AQ14">
        <v>60</v>
      </c>
      <c r="AR14">
        <v>50</v>
      </c>
      <c r="AS14">
        <v>0.56999999999999995</v>
      </c>
      <c r="AT14">
        <v>0.36</v>
      </c>
      <c r="AU14">
        <v>0.34</v>
      </c>
      <c r="AV14">
        <v>0.19</v>
      </c>
      <c r="AW14">
        <v>11.63</v>
      </c>
      <c r="AX14">
        <v>0</v>
      </c>
      <c r="AY14">
        <v>2.84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2.5499999999999998</v>
      </c>
      <c r="I15" s="88">
        <v>0.34</v>
      </c>
      <c r="J15" s="88">
        <v>3.16</v>
      </c>
      <c r="K15" s="88">
        <v>0</v>
      </c>
      <c r="L15" s="88">
        <v>4.79</v>
      </c>
      <c r="M15" s="116">
        <v>0</v>
      </c>
      <c r="N15" s="115">
        <v>86.56</v>
      </c>
      <c r="O15" s="88">
        <v>280.64999999999998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44.87</v>
      </c>
      <c r="AA15">
        <v>0</v>
      </c>
      <c r="AB15">
        <v>100</v>
      </c>
      <c r="AC15">
        <v>4.79</v>
      </c>
      <c r="AD15">
        <v>0</v>
      </c>
      <c r="AE15">
        <v>0</v>
      </c>
      <c r="AF15">
        <v>0</v>
      </c>
      <c r="AG15">
        <v>41.69</v>
      </c>
      <c r="AH15">
        <v>0.54</v>
      </c>
      <c r="AI15">
        <v>0.42</v>
      </c>
      <c r="AJ15">
        <v>13.98</v>
      </c>
      <c r="AK15">
        <v>0</v>
      </c>
      <c r="AL15">
        <v>0.3</v>
      </c>
      <c r="AM15">
        <v>30</v>
      </c>
      <c r="AN15">
        <v>0.25</v>
      </c>
      <c r="AO15">
        <v>15.04</v>
      </c>
      <c r="AP15">
        <v>0.34</v>
      </c>
      <c r="AQ15">
        <v>60</v>
      </c>
      <c r="AR15">
        <v>50</v>
      </c>
      <c r="AS15">
        <v>0.56999999999999995</v>
      </c>
      <c r="AT15">
        <v>0.36</v>
      </c>
      <c r="AU15">
        <v>0.34</v>
      </c>
      <c r="AV15">
        <v>0.19</v>
      </c>
      <c r="AW15">
        <v>11.63</v>
      </c>
      <c r="AX15">
        <v>0</v>
      </c>
      <c r="AY15">
        <v>2.74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2.5499999999999998</v>
      </c>
      <c r="I16" s="88">
        <v>0.34</v>
      </c>
      <c r="J16" s="88">
        <v>3.16</v>
      </c>
      <c r="K16" s="88">
        <v>0</v>
      </c>
      <c r="L16" s="88">
        <v>4.79</v>
      </c>
      <c r="M16" s="116">
        <v>0</v>
      </c>
      <c r="N16" s="115">
        <v>86.56</v>
      </c>
      <c r="O16" s="88">
        <v>280.64999999999998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44.87</v>
      </c>
      <c r="AA16">
        <v>0</v>
      </c>
      <c r="AB16">
        <v>100</v>
      </c>
      <c r="AC16">
        <v>4.79</v>
      </c>
      <c r="AD16">
        <v>0</v>
      </c>
      <c r="AE16">
        <v>0</v>
      </c>
      <c r="AF16">
        <v>0</v>
      </c>
      <c r="AG16">
        <v>41.69</v>
      </c>
      <c r="AH16">
        <v>0.54</v>
      </c>
      <c r="AI16">
        <v>0.42</v>
      </c>
      <c r="AJ16">
        <v>13.98</v>
      </c>
      <c r="AK16">
        <v>0</v>
      </c>
      <c r="AL16">
        <v>0.3</v>
      </c>
      <c r="AM16">
        <v>30</v>
      </c>
      <c r="AN16">
        <v>0.25</v>
      </c>
      <c r="AO16">
        <v>15.04</v>
      </c>
      <c r="AP16">
        <v>0.34</v>
      </c>
      <c r="AQ16">
        <v>60</v>
      </c>
      <c r="AR16">
        <v>50</v>
      </c>
      <c r="AS16">
        <v>0.56999999999999995</v>
      </c>
      <c r="AT16">
        <v>0.36</v>
      </c>
      <c r="AU16">
        <v>0.34</v>
      </c>
      <c r="AV16">
        <v>0.19</v>
      </c>
      <c r="AW16">
        <v>11.63</v>
      </c>
      <c r="AX16">
        <v>0</v>
      </c>
      <c r="AY16">
        <v>2.74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2.5499999999999998</v>
      </c>
      <c r="I17" s="88">
        <v>0.34</v>
      </c>
      <c r="J17" s="88">
        <v>3.16</v>
      </c>
      <c r="K17" s="88">
        <v>0</v>
      </c>
      <c r="L17" s="88">
        <v>4.79</v>
      </c>
      <c r="M17" s="116">
        <v>0</v>
      </c>
      <c r="N17" s="115">
        <v>86.56</v>
      </c>
      <c r="O17" s="88">
        <v>280.64999999999998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44.87</v>
      </c>
      <c r="AA17">
        <v>0</v>
      </c>
      <c r="AB17">
        <v>100</v>
      </c>
      <c r="AC17">
        <v>4.79</v>
      </c>
      <c r="AD17">
        <v>0</v>
      </c>
      <c r="AE17">
        <v>0</v>
      </c>
      <c r="AF17">
        <v>0</v>
      </c>
      <c r="AG17">
        <v>41.69</v>
      </c>
      <c r="AH17">
        <v>0.54</v>
      </c>
      <c r="AI17">
        <v>0.42</v>
      </c>
      <c r="AJ17">
        <v>13.98</v>
      </c>
      <c r="AK17">
        <v>0</v>
      </c>
      <c r="AL17">
        <v>0.3</v>
      </c>
      <c r="AM17">
        <v>30</v>
      </c>
      <c r="AN17">
        <v>0.25</v>
      </c>
      <c r="AO17">
        <v>15.04</v>
      </c>
      <c r="AP17">
        <v>0.34</v>
      </c>
      <c r="AQ17">
        <v>60</v>
      </c>
      <c r="AR17">
        <v>50</v>
      </c>
      <c r="AS17">
        <v>0.56999999999999995</v>
      </c>
      <c r="AT17">
        <v>0.36</v>
      </c>
      <c r="AU17">
        <v>0.34</v>
      </c>
      <c r="AV17">
        <v>0.19</v>
      </c>
      <c r="AW17">
        <v>11.63</v>
      </c>
      <c r="AX17">
        <v>0</v>
      </c>
      <c r="AY17">
        <v>2.74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2.5499999999999998</v>
      </c>
      <c r="I18" s="88">
        <v>0.34</v>
      </c>
      <c r="J18" s="88">
        <v>3.16</v>
      </c>
      <c r="K18" s="88">
        <v>0</v>
      </c>
      <c r="L18" s="88">
        <v>4.79</v>
      </c>
      <c r="M18" s="116">
        <v>0</v>
      </c>
      <c r="N18" s="115">
        <v>86.56</v>
      </c>
      <c r="O18" s="88">
        <v>280.64999999999998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44.87</v>
      </c>
      <c r="AA18">
        <v>0</v>
      </c>
      <c r="AB18">
        <v>100</v>
      </c>
      <c r="AC18">
        <v>4.79</v>
      </c>
      <c r="AD18">
        <v>0</v>
      </c>
      <c r="AE18">
        <v>0</v>
      </c>
      <c r="AF18">
        <v>0</v>
      </c>
      <c r="AG18">
        <v>41.69</v>
      </c>
      <c r="AH18">
        <v>0.54</v>
      </c>
      <c r="AI18">
        <v>0.42</v>
      </c>
      <c r="AJ18">
        <v>13.98</v>
      </c>
      <c r="AK18">
        <v>0</v>
      </c>
      <c r="AL18">
        <v>0.3</v>
      </c>
      <c r="AM18">
        <v>30</v>
      </c>
      <c r="AN18">
        <v>0.25</v>
      </c>
      <c r="AO18">
        <v>15.04</v>
      </c>
      <c r="AP18">
        <v>0.34</v>
      </c>
      <c r="AQ18">
        <v>60</v>
      </c>
      <c r="AR18">
        <v>50</v>
      </c>
      <c r="AS18">
        <v>0.56999999999999995</v>
      </c>
      <c r="AT18">
        <v>0.36</v>
      </c>
      <c r="AU18">
        <v>0.34</v>
      </c>
      <c r="AV18">
        <v>0.19</v>
      </c>
      <c r="AW18">
        <v>11.63</v>
      </c>
      <c r="AX18">
        <v>0</v>
      </c>
      <c r="AY18">
        <v>2.74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2.5499999999999998</v>
      </c>
      <c r="I19" s="88">
        <v>0.34</v>
      </c>
      <c r="J19" s="88">
        <v>3.16</v>
      </c>
      <c r="K19" s="88">
        <v>0</v>
      </c>
      <c r="L19" s="88">
        <v>4.79</v>
      </c>
      <c r="M19" s="116">
        <v>0</v>
      </c>
      <c r="N19" s="115">
        <v>86.56</v>
      </c>
      <c r="O19" s="88">
        <v>280.64999999999998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44.87</v>
      </c>
      <c r="AA19">
        <v>0</v>
      </c>
      <c r="AB19">
        <v>100</v>
      </c>
      <c r="AC19">
        <v>4.79</v>
      </c>
      <c r="AD19">
        <v>0</v>
      </c>
      <c r="AE19">
        <v>0</v>
      </c>
      <c r="AF19">
        <v>0</v>
      </c>
      <c r="AG19">
        <v>41.69</v>
      </c>
      <c r="AH19">
        <v>0.54</v>
      </c>
      <c r="AI19">
        <v>0.42</v>
      </c>
      <c r="AJ19">
        <v>13.98</v>
      </c>
      <c r="AK19">
        <v>0</v>
      </c>
      <c r="AL19">
        <v>0.3</v>
      </c>
      <c r="AM19">
        <v>30</v>
      </c>
      <c r="AN19">
        <v>0.25</v>
      </c>
      <c r="AO19">
        <v>15.04</v>
      </c>
      <c r="AP19">
        <v>0.34</v>
      </c>
      <c r="AQ19">
        <v>60</v>
      </c>
      <c r="AR19">
        <v>50</v>
      </c>
      <c r="AS19">
        <v>0.56999999999999995</v>
      </c>
      <c r="AT19">
        <v>0.36</v>
      </c>
      <c r="AU19">
        <v>0.34</v>
      </c>
      <c r="AV19">
        <v>0.19</v>
      </c>
      <c r="AW19">
        <v>11.63</v>
      </c>
      <c r="AX19">
        <v>0</v>
      </c>
      <c r="AY19">
        <v>2.74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2.5499999999999998</v>
      </c>
      <c r="I20" s="88">
        <v>0.34</v>
      </c>
      <c r="J20" s="88">
        <v>3.16</v>
      </c>
      <c r="K20" s="88">
        <v>0</v>
      </c>
      <c r="L20" s="88">
        <v>4.79</v>
      </c>
      <c r="M20" s="116">
        <v>0</v>
      </c>
      <c r="N20" s="115">
        <v>86.56</v>
      </c>
      <c r="O20" s="88">
        <v>280.64999999999998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44.87</v>
      </c>
      <c r="AA20">
        <v>0</v>
      </c>
      <c r="AB20">
        <v>100</v>
      </c>
      <c r="AC20">
        <v>4.79</v>
      </c>
      <c r="AD20">
        <v>0</v>
      </c>
      <c r="AE20">
        <v>0</v>
      </c>
      <c r="AF20">
        <v>0</v>
      </c>
      <c r="AG20">
        <v>41.69</v>
      </c>
      <c r="AH20">
        <v>0.54</v>
      </c>
      <c r="AI20">
        <v>0.42</v>
      </c>
      <c r="AJ20">
        <v>13.98</v>
      </c>
      <c r="AK20">
        <v>0</v>
      </c>
      <c r="AL20">
        <v>0.3</v>
      </c>
      <c r="AM20">
        <v>30</v>
      </c>
      <c r="AN20">
        <v>0.25</v>
      </c>
      <c r="AO20">
        <v>15.04</v>
      </c>
      <c r="AP20">
        <v>0.34</v>
      </c>
      <c r="AQ20">
        <v>60</v>
      </c>
      <c r="AR20">
        <v>50</v>
      </c>
      <c r="AS20">
        <v>0.56999999999999995</v>
      </c>
      <c r="AT20">
        <v>0.36</v>
      </c>
      <c r="AU20">
        <v>0.34</v>
      </c>
      <c r="AV20">
        <v>0.19</v>
      </c>
      <c r="AW20">
        <v>11.63</v>
      </c>
      <c r="AX20">
        <v>0</v>
      </c>
      <c r="AY20">
        <v>2.74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2.5499999999999998</v>
      </c>
      <c r="I21" s="88">
        <v>0.34</v>
      </c>
      <c r="J21" s="88">
        <v>3.16</v>
      </c>
      <c r="K21" s="88">
        <v>0</v>
      </c>
      <c r="L21" s="88">
        <v>4.79</v>
      </c>
      <c r="M21" s="116">
        <v>0</v>
      </c>
      <c r="N21" s="115">
        <v>86.56</v>
      </c>
      <c r="O21" s="88">
        <v>280.64999999999998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44.87</v>
      </c>
      <c r="AA21">
        <v>0</v>
      </c>
      <c r="AB21">
        <v>100</v>
      </c>
      <c r="AC21">
        <v>4.79</v>
      </c>
      <c r="AD21">
        <v>0</v>
      </c>
      <c r="AE21">
        <v>0</v>
      </c>
      <c r="AF21">
        <v>0</v>
      </c>
      <c r="AG21">
        <v>41.69</v>
      </c>
      <c r="AH21">
        <v>0.54</v>
      </c>
      <c r="AI21">
        <v>0.42</v>
      </c>
      <c r="AJ21">
        <v>13.98</v>
      </c>
      <c r="AK21">
        <v>0</v>
      </c>
      <c r="AL21">
        <v>0.3</v>
      </c>
      <c r="AM21">
        <v>30</v>
      </c>
      <c r="AN21">
        <v>0.25</v>
      </c>
      <c r="AO21">
        <v>15.04</v>
      </c>
      <c r="AP21">
        <v>0.34</v>
      </c>
      <c r="AQ21">
        <v>60</v>
      </c>
      <c r="AR21">
        <v>50</v>
      </c>
      <c r="AS21">
        <v>0.56999999999999995</v>
      </c>
      <c r="AT21">
        <v>0.36</v>
      </c>
      <c r="AU21">
        <v>0.34</v>
      </c>
      <c r="AV21">
        <v>0.19</v>
      </c>
      <c r="AW21">
        <v>11.63</v>
      </c>
      <c r="AX21">
        <v>0</v>
      </c>
      <c r="AY21">
        <v>2.74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2.5499999999999998</v>
      </c>
      <c r="I22" s="88">
        <v>0.34</v>
      </c>
      <c r="J22" s="88">
        <v>3.16</v>
      </c>
      <c r="K22" s="88">
        <v>0</v>
      </c>
      <c r="L22" s="88">
        <v>4.79</v>
      </c>
      <c r="M22" s="116">
        <v>0</v>
      </c>
      <c r="N22" s="115">
        <v>86.56</v>
      </c>
      <c r="O22" s="88">
        <v>280.64999999999998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44.87</v>
      </c>
      <c r="AA22">
        <v>0</v>
      </c>
      <c r="AB22">
        <v>100</v>
      </c>
      <c r="AC22">
        <v>4.79</v>
      </c>
      <c r="AD22">
        <v>0</v>
      </c>
      <c r="AE22">
        <v>0</v>
      </c>
      <c r="AF22">
        <v>0</v>
      </c>
      <c r="AG22">
        <v>41.69</v>
      </c>
      <c r="AH22">
        <v>0.54</v>
      </c>
      <c r="AI22">
        <v>0.42</v>
      </c>
      <c r="AJ22">
        <v>13.98</v>
      </c>
      <c r="AK22">
        <v>0</v>
      </c>
      <c r="AL22">
        <v>0.3</v>
      </c>
      <c r="AM22">
        <v>30</v>
      </c>
      <c r="AN22">
        <v>0.25</v>
      </c>
      <c r="AO22">
        <v>15.04</v>
      </c>
      <c r="AP22">
        <v>0.34</v>
      </c>
      <c r="AQ22">
        <v>60</v>
      </c>
      <c r="AR22">
        <v>50</v>
      </c>
      <c r="AS22">
        <v>0.56999999999999995</v>
      </c>
      <c r="AT22">
        <v>0.36</v>
      </c>
      <c r="AU22">
        <v>0.34</v>
      </c>
      <c r="AV22">
        <v>0.19</v>
      </c>
      <c r="AW22">
        <v>11.63</v>
      </c>
      <c r="AX22">
        <v>0</v>
      </c>
      <c r="AY22">
        <v>2.74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2.5499999999999998</v>
      </c>
      <c r="I23" s="88">
        <v>0.34</v>
      </c>
      <c r="J23" s="88">
        <v>3.16</v>
      </c>
      <c r="K23" s="88">
        <v>0</v>
      </c>
      <c r="L23" s="88">
        <v>4.79</v>
      </c>
      <c r="M23" s="116">
        <v>0</v>
      </c>
      <c r="N23" s="115">
        <v>86.56</v>
      </c>
      <c r="O23" s="88">
        <v>280.64999999999998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44.87</v>
      </c>
      <c r="AA23">
        <v>0</v>
      </c>
      <c r="AB23">
        <v>100</v>
      </c>
      <c r="AC23">
        <v>4.79</v>
      </c>
      <c r="AD23">
        <v>0</v>
      </c>
      <c r="AE23">
        <v>0</v>
      </c>
      <c r="AF23">
        <v>0</v>
      </c>
      <c r="AG23">
        <v>41.69</v>
      </c>
      <c r="AH23">
        <v>0.54</v>
      </c>
      <c r="AI23">
        <v>0.42</v>
      </c>
      <c r="AJ23">
        <v>13.98</v>
      </c>
      <c r="AK23">
        <v>0</v>
      </c>
      <c r="AL23">
        <v>0.3</v>
      </c>
      <c r="AM23">
        <v>30</v>
      </c>
      <c r="AN23">
        <v>0.25</v>
      </c>
      <c r="AO23">
        <v>15.04</v>
      </c>
      <c r="AP23">
        <v>0.34</v>
      </c>
      <c r="AQ23">
        <v>60</v>
      </c>
      <c r="AR23">
        <v>50</v>
      </c>
      <c r="AS23">
        <v>0.56999999999999995</v>
      </c>
      <c r="AT23">
        <v>0.36</v>
      </c>
      <c r="AU23">
        <v>0.34</v>
      </c>
      <c r="AV23">
        <v>0.19</v>
      </c>
      <c r="AW23">
        <v>11.63</v>
      </c>
      <c r="AX23">
        <v>0</v>
      </c>
      <c r="AY23">
        <v>2.74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2.5499999999999998</v>
      </c>
      <c r="I24" s="88">
        <v>0.34</v>
      </c>
      <c r="J24" s="88">
        <v>3.16</v>
      </c>
      <c r="K24" s="88">
        <v>0</v>
      </c>
      <c r="L24" s="88">
        <v>4.79</v>
      </c>
      <c r="M24" s="116">
        <v>0</v>
      </c>
      <c r="N24" s="115">
        <v>86.56</v>
      </c>
      <c r="O24" s="88">
        <v>280.64999999999998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44.87</v>
      </c>
      <c r="AA24">
        <v>0</v>
      </c>
      <c r="AB24">
        <v>100</v>
      </c>
      <c r="AC24">
        <v>4.79</v>
      </c>
      <c r="AD24">
        <v>0</v>
      </c>
      <c r="AE24">
        <v>0</v>
      </c>
      <c r="AF24">
        <v>0</v>
      </c>
      <c r="AG24">
        <v>41.69</v>
      </c>
      <c r="AH24">
        <v>0.54</v>
      </c>
      <c r="AI24">
        <v>0.42</v>
      </c>
      <c r="AJ24">
        <v>13.98</v>
      </c>
      <c r="AK24">
        <v>0</v>
      </c>
      <c r="AL24">
        <v>0.3</v>
      </c>
      <c r="AM24">
        <v>30</v>
      </c>
      <c r="AN24">
        <v>0.25</v>
      </c>
      <c r="AO24">
        <v>15.04</v>
      </c>
      <c r="AP24">
        <v>0.34</v>
      </c>
      <c r="AQ24">
        <v>60</v>
      </c>
      <c r="AR24">
        <v>50</v>
      </c>
      <c r="AS24">
        <v>0.56999999999999995</v>
      </c>
      <c r="AT24">
        <v>0.36</v>
      </c>
      <c r="AU24">
        <v>0.34</v>
      </c>
      <c r="AV24">
        <v>0.19</v>
      </c>
      <c r="AW24">
        <v>11.63</v>
      </c>
      <c r="AX24">
        <v>0</v>
      </c>
      <c r="AY24">
        <v>2.74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2.5499999999999998</v>
      </c>
      <c r="I25" s="88">
        <v>0.34</v>
      </c>
      <c r="J25" s="88">
        <v>3.16</v>
      </c>
      <c r="K25" s="88">
        <v>0</v>
      </c>
      <c r="L25" s="88">
        <v>4.79</v>
      </c>
      <c r="M25" s="116">
        <v>0</v>
      </c>
      <c r="N25" s="115">
        <v>86.56</v>
      </c>
      <c r="O25" s="88">
        <v>280.64999999999998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44.87</v>
      </c>
      <c r="AA25">
        <v>0</v>
      </c>
      <c r="AB25">
        <v>100</v>
      </c>
      <c r="AC25">
        <v>4.79</v>
      </c>
      <c r="AD25">
        <v>0</v>
      </c>
      <c r="AE25">
        <v>0</v>
      </c>
      <c r="AF25">
        <v>0</v>
      </c>
      <c r="AG25">
        <v>41.69</v>
      </c>
      <c r="AH25">
        <v>0.54</v>
      </c>
      <c r="AI25">
        <v>0.42</v>
      </c>
      <c r="AJ25">
        <v>13.98</v>
      </c>
      <c r="AK25">
        <v>0</v>
      </c>
      <c r="AL25">
        <v>0.3</v>
      </c>
      <c r="AM25">
        <v>30</v>
      </c>
      <c r="AN25">
        <v>0.25</v>
      </c>
      <c r="AO25">
        <v>15.04</v>
      </c>
      <c r="AP25">
        <v>0.34</v>
      </c>
      <c r="AQ25">
        <v>60</v>
      </c>
      <c r="AR25">
        <v>50</v>
      </c>
      <c r="AS25">
        <v>0.56999999999999995</v>
      </c>
      <c r="AT25">
        <v>0.36</v>
      </c>
      <c r="AU25">
        <v>0.34</v>
      </c>
      <c r="AV25">
        <v>0.19</v>
      </c>
      <c r="AW25">
        <v>11.63</v>
      </c>
      <c r="AX25">
        <v>0</v>
      </c>
      <c r="AY25">
        <v>2.74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2.5499999999999998</v>
      </c>
      <c r="I26" s="88">
        <v>0.34</v>
      </c>
      <c r="J26" s="88">
        <v>3.16</v>
      </c>
      <c r="K26" s="88">
        <v>0</v>
      </c>
      <c r="L26" s="88">
        <v>4.79</v>
      </c>
      <c r="M26" s="116">
        <v>0</v>
      </c>
      <c r="N26" s="115">
        <v>86.56</v>
      </c>
      <c r="O26" s="88">
        <v>280.64999999999998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44.87</v>
      </c>
      <c r="AA26">
        <v>0</v>
      </c>
      <c r="AB26">
        <v>100</v>
      </c>
      <c r="AC26">
        <v>4.79</v>
      </c>
      <c r="AD26">
        <v>0</v>
      </c>
      <c r="AE26">
        <v>0</v>
      </c>
      <c r="AF26">
        <v>0</v>
      </c>
      <c r="AG26">
        <v>41.69</v>
      </c>
      <c r="AH26">
        <v>0.54</v>
      </c>
      <c r="AI26">
        <v>0.42</v>
      </c>
      <c r="AJ26">
        <v>13.98</v>
      </c>
      <c r="AK26">
        <v>0</v>
      </c>
      <c r="AL26">
        <v>0.3</v>
      </c>
      <c r="AM26">
        <v>30</v>
      </c>
      <c r="AN26">
        <v>0.25</v>
      </c>
      <c r="AO26">
        <v>15.04</v>
      </c>
      <c r="AP26">
        <v>0.34</v>
      </c>
      <c r="AQ26">
        <v>60</v>
      </c>
      <c r="AR26">
        <v>50</v>
      </c>
      <c r="AS26">
        <v>0.56999999999999995</v>
      </c>
      <c r="AT26">
        <v>0.36</v>
      </c>
      <c r="AU26">
        <v>0.34</v>
      </c>
      <c r="AV26">
        <v>0.19</v>
      </c>
      <c r="AW26">
        <v>11.63</v>
      </c>
      <c r="AX26">
        <v>0</v>
      </c>
      <c r="AY26">
        <v>2.74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98.370000000000019</v>
      </c>
      <c r="I27" s="88">
        <v>0.34</v>
      </c>
      <c r="J27" s="88">
        <v>3.14</v>
      </c>
      <c r="K27" s="88">
        <v>0</v>
      </c>
      <c r="L27" s="88">
        <v>4.79</v>
      </c>
      <c r="M27" s="116">
        <v>0</v>
      </c>
      <c r="N27" s="115">
        <v>331.75</v>
      </c>
      <c r="O27" s="88">
        <v>369.20000000000005</v>
      </c>
      <c r="P27" s="88">
        <v>0</v>
      </c>
      <c r="Q27" s="88">
        <v>0</v>
      </c>
      <c r="R27" s="88">
        <v>0</v>
      </c>
      <c r="S27" s="116">
        <v>0</v>
      </c>
      <c r="W27">
        <v>95.81</v>
      </c>
      <c r="X27">
        <v>0</v>
      </c>
      <c r="Y27">
        <v>0</v>
      </c>
      <c r="Z27">
        <v>0</v>
      </c>
      <c r="AA27">
        <v>0</v>
      </c>
      <c r="AB27">
        <v>100</v>
      </c>
      <c r="AC27">
        <v>4.79</v>
      </c>
      <c r="AD27">
        <v>0</v>
      </c>
      <c r="AE27">
        <v>290.06</v>
      </c>
      <c r="AF27">
        <v>0</v>
      </c>
      <c r="AG27">
        <v>41.69</v>
      </c>
      <c r="AH27">
        <v>0.54</v>
      </c>
      <c r="AI27">
        <v>0.4</v>
      </c>
      <c r="AJ27">
        <v>13.98</v>
      </c>
      <c r="AK27">
        <v>0</v>
      </c>
      <c r="AL27">
        <v>0.3</v>
      </c>
      <c r="AM27">
        <v>30</v>
      </c>
      <c r="AN27">
        <v>0.23</v>
      </c>
      <c r="AO27">
        <v>0</v>
      </c>
      <c r="AP27">
        <v>0.43</v>
      </c>
      <c r="AQ27">
        <v>60</v>
      </c>
      <c r="AR27">
        <v>50</v>
      </c>
      <c r="AS27">
        <v>0.53</v>
      </c>
      <c r="AT27">
        <v>0.36</v>
      </c>
      <c r="AU27">
        <v>0.34</v>
      </c>
      <c r="AV27">
        <v>0.17</v>
      </c>
      <c r="AW27">
        <v>11.63</v>
      </c>
      <c r="AX27">
        <v>0</v>
      </c>
      <c r="AY27">
        <v>2.74</v>
      </c>
      <c r="AZ27">
        <v>103.59</v>
      </c>
      <c r="BA27">
        <v>0</v>
      </c>
      <c r="BB27">
        <v>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186.52</v>
      </c>
      <c r="I28" s="88">
        <v>0.34</v>
      </c>
      <c r="J28" s="88">
        <v>3.14</v>
      </c>
      <c r="K28" s="88">
        <v>0</v>
      </c>
      <c r="L28" s="88">
        <v>4.79</v>
      </c>
      <c r="M28" s="116">
        <v>0</v>
      </c>
      <c r="N28" s="115">
        <v>331.75</v>
      </c>
      <c r="O28" s="88">
        <v>369.20000000000005</v>
      </c>
      <c r="P28" s="88">
        <v>0</v>
      </c>
      <c r="Q28" s="88">
        <v>0</v>
      </c>
      <c r="R28" s="88">
        <v>0</v>
      </c>
      <c r="S28" s="116">
        <v>0</v>
      </c>
      <c r="W28">
        <v>95.81</v>
      </c>
      <c r="X28">
        <v>88.15</v>
      </c>
      <c r="Y28">
        <v>0</v>
      </c>
      <c r="Z28">
        <v>0</v>
      </c>
      <c r="AA28">
        <v>0</v>
      </c>
      <c r="AB28">
        <v>100</v>
      </c>
      <c r="AC28">
        <v>4.79</v>
      </c>
      <c r="AD28">
        <v>0</v>
      </c>
      <c r="AE28">
        <v>290.06</v>
      </c>
      <c r="AF28">
        <v>0</v>
      </c>
      <c r="AG28">
        <v>41.69</v>
      </c>
      <c r="AH28">
        <v>0.54</v>
      </c>
      <c r="AI28">
        <v>0.4</v>
      </c>
      <c r="AJ28">
        <v>13.98</v>
      </c>
      <c r="AK28">
        <v>0</v>
      </c>
      <c r="AL28">
        <v>0.3</v>
      </c>
      <c r="AM28">
        <v>30</v>
      </c>
      <c r="AN28">
        <v>0.23</v>
      </c>
      <c r="AO28">
        <v>0</v>
      </c>
      <c r="AP28">
        <v>0.43</v>
      </c>
      <c r="AQ28">
        <v>60</v>
      </c>
      <c r="AR28">
        <v>50</v>
      </c>
      <c r="AS28">
        <v>0.53</v>
      </c>
      <c r="AT28">
        <v>0.36</v>
      </c>
      <c r="AU28">
        <v>0.34</v>
      </c>
      <c r="AV28">
        <v>0.17</v>
      </c>
      <c r="AW28">
        <v>11.63</v>
      </c>
      <c r="AX28">
        <v>0</v>
      </c>
      <c r="AY28">
        <v>2.74</v>
      </c>
      <c r="AZ28">
        <v>103.59</v>
      </c>
      <c r="BA28">
        <v>0</v>
      </c>
      <c r="BB28">
        <v>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347.48000000000008</v>
      </c>
      <c r="I29" s="88">
        <v>24.29</v>
      </c>
      <c r="J29" s="88">
        <v>3.14</v>
      </c>
      <c r="K29" s="88">
        <v>0</v>
      </c>
      <c r="L29" s="88">
        <v>4.79</v>
      </c>
      <c r="M29" s="116">
        <v>0</v>
      </c>
      <c r="N29" s="115">
        <v>331.75</v>
      </c>
      <c r="O29" s="88">
        <v>369.20000000000005</v>
      </c>
      <c r="P29" s="88">
        <v>0</v>
      </c>
      <c r="Q29" s="88">
        <v>0</v>
      </c>
      <c r="R29" s="88">
        <v>0</v>
      </c>
      <c r="S29" s="116">
        <v>0</v>
      </c>
      <c r="W29">
        <v>191.62</v>
      </c>
      <c r="X29">
        <v>107.31</v>
      </c>
      <c r="Y29">
        <v>0</v>
      </c>
      <c r="Z29">
        <v>0</v>
      </c>
      <c r="AA29">
        <v>45.99</v>
      </c>
      <c r="AB29">
        <v>100</v>
      </c>
      <c r="AC29">
        <v>4.79</v>
      </c>
      <c r="AD29">
        <v>0</v>
      </c>
      <c r="AE29">
        <v>290.06</v>
      </c>
      <c r="AF29">
        <v>0</v>
      </c>
      <c r="AG29">
        <v>41.69</v>
      </c>
      <c r="AH29">
        <v>0.54</v>
      </c>
      <c r="AI29">
        <v>0.4</v>
      </c>
      <c r="AJ29">
        <v>13.98</v>
      </c>
      <c r="AK29">
        <v>23.95</v>
      </c>
      <c r="AL29">
        <v>0.3</v>
      </c>
      <c r="AM29">
        <v>30</v>
      </c>
      <c r="AN29">
        <v>0.23</v>
      </c>
      <c r="AO29">
        <v>0</v>
      </c>
      <c r="AP29">
        <v>0.43</v>
      </c>
      <c r="AQ29">
        <v>60</v>
      </c>
      <c r="AR29">
        <v>50</v>
      </c>
      <c r="AS29">
        <v>0.53</v>
      </c>
      <c r="AT29">
        <v>0.36</v>
      </c>
      <c r="AU29">
        <v>0.34</v>
      </c>
      <c r="AV29">
        <v>0.17</v>
      </c>
      <c r="AW29">
        <v>11.63</v>
      </c>
      <c r="AX29">
        <v>0</v>
      </c>
      <c r="AY29">
        <v>2.74</v>
      </c>
      <c r="AZ29">
        <v>103.59</v>
      </c>
      <c r="BA29">
        <v>0</v>
      </c>
      <c r="BB29">
        <v>0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347.48000000000008</v>
      </c>
      <c r="I30" s="88">
        <v>57.830000000000005</v>
      </c>
      <c r="J30" s="88">
        <v>3.14</v>
      </c>
      <c r="K30" s="88">
        <v>0</v>
      </c>
      <c r="L30" s="88">
        <v>4.79</v>
      </c>
      <c r="M30" s="116">
        <v>0</v>
      </c>
      <c r="N30" s="115">
        <v>331.75</v>
      </c>
      <c r="O30" s="88">
        <v>369.20000000000005</v>
      </c>
      <c r="P30" s="88">
        <v>0</v>
      </c>
      <c r="Q30" s="88">
        <v>0</v>
      </c>
      <c r="R30" s="88">
        <v>0</v>
      </c>
      <c r="S30" s="116">
        <v>0</v>
      </c>
      <c r="W30">
        <v>191.62</v>
      </c>
      <c r="X30">
        <v>107.31</v>
      </c>
      <c r="Y30">
        <v>0</v>
      </c>
      <c r="Z30">
        <v>0</v>
      </c>
      <c r="AA30">
        <v>45.99</v>
      </c>
      <c r="AB30">
        <v>100</v>
      </c>
      <c r="AC30">
        <v>4.79</v>
      </c>
      <c r="AD30">
        <v>0</v>
      </c>
      <c r="AE30">
        <v>290.06</v>
      </c>
      <c r="AF30">
        <v>0</v>
      </c>
      <c r="AG30">
        <v>41.69</v>
      </c>
      <c r="AH30">
        <v>0.54</v>
      </c>
      <c r="AI30">
        <v>0.4</v>
      </c>
      <c r="AJ30">
        <v>13.98</v>
      </c>
      <c r="AK30">
        <v>57.49</v>
      </c>
      <c r="AL30">
        <v>0.3</v>
      </c>
      <c r="AM30">
        <v>30</v>
      </c>
      <c r="AN30">
        <v>0.23</v>
      </c>
      <c r="AO30">
        <v>0</v>
      </c>
      <c r="AP30">
        <v>0.43</v>
      </c>
      <c r="AQ30">
        <v>60</v>
      </c>
      <c r="AR30">
        <v>50</v>
      </c>
      <c r="AS30">
        <v>0.53</v>
      </c>
      <c r="AT30">
        <v>0.36</v>
      </c>
      <c r="AU30">
        <v>0.34</v>
      </c>
      <c r="AV30">
        <v>0.17</v>
      </c>
      <c r="AW30">
        <v>11.63</v>
      </c>
      <c r="AX30">
        <v>0</v>
      </c>
      <c r="AY30">
        <v>2.74</v>
      </c>
      <c r="AZ30">
        <v>103.59</v>
      </c>
      <c r="BA30">
        <v>0</v>
      </c>
      <c r="BB30">
        <v>0</v>
      </c>
      <c r="BC30">
        <v>0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481.61000000000007</v>
      </c>
      <c r="I31" s="88">
        <v>86.570000000000007</v>
      </c>
      <c r="J31" s="88">
        <v>3.14</v>
      </c>
      <c r="K31" s="88">
        <v>0</v>
      </c>
      <c r="L31" s="88">
        <v>4.79</v>
      </c>
      <c r="M31" s="116">
        <v>0</v>
      </c>
      <c r="N31" s="115">
        <v>331.75</v>
      </c>
      <c r="O31" s="88">
        <v>369.20000000000005</v>
      </c>
      <c r="P31" s="88">
        <v>0</v>
      </c>
      <c r="Q31" s="88">
        <v>0</v>
      </c>
      <c r="R31" s="88">
        <v>0</v>
      </c>
      <c r="S31" s="116">
        <v>0</v>
      </c>
      <c r="W31">
        <v>325.75</v>
      </c>
      <c r="X31">
        <v>107.31</v>
      </c>
      <c r="Y31">
        <v>0</v>
      </c>
      <c r="Z31">
        <v>0</v>
      </c>
      <c r="AA31">
        <v>45.99</v>
      </c>
      <c r="AB31">
        <v>100</v>
      </c>
      <c r="AC31">
        <v>4.79</v>
      </c>
      <c r="AD31">
        <v>0</v>
      </c>
      <c r="AE31">
        <v>290.06</v>
      </c>
      <c r="AF31">
        <v>0</v>
      </c>
      <c r="AG31">
        <v>41.69</v>
      </c>
      <c r="AH31">
        <v>0.54</v>
      </c>
      <c r="AI31">
        <v>0.4</v>
      </c>
      <c r="AJ31">
        <v>13.98</v>
      </c>
      <c r="AK31">
        <v>86.23</v>
      </c>
      <c r="AL31">
        <v>0.3</v>
      </c>
      <c r="AM31">
        <v>30</v>
      </c>
      <c r="AN31">
        <v>0.23</v>
      </c>
      <c r="AO31">
        <v>0</v>
      </c>
      <c r="AP31">
        <v>0.43</v>
      </c>
      <c r="AQ31">
        <v>60</v>
      </c>
      <c r="AR31">
        <v>50</v>
      </c>
      <c r="AS31">
        <v>0.53</v>
      </c>
      <c r="AT31">
        <v>0.36</v>
      </c>
      <c r="AU31">
        <v>0.34</v>
      </c>
      <c r="AV31">
        <v>0.17</v>
      </c>
      <c r="AW31">
        <v>11.63</v>
      </c>
      <c r="AX31">
        <v>0</v>
      </c>
      <c r="AY31">
        <v>2.74</v>
      </c>
      <c r="AZ31">
        <v>103.59</v>
      </c>
      <c r="BA31">
        <v>0</v>
      </c>
      <c r="BB31">
        <v>0</v>
      </c>
      <c r="BC31">
        <v>0</v>
      </c>
      <c r="BD31">
        <v>0</v>
      </c>
      <c r="BE31">
        <v>0</v>
      </c>
    </row>
    <row r="32" spans="1:57">
      <c r="A32" t="s">
        <v>281</v>
      </c>
      <c r="G32" t="s">
        <v>74</v>
      </c>
      <c r="H32" s="115">
        <v>483.07000000000005</v>
      </c>
      <c r="I32" s="88">
        <v>96.77000000000001</v>
      </c>
      <c r="J32" s="88">
        <v>3.14</v>
      </c>
      <c r="K32" s="88">
        <v>0</v>
      </c>
      <c r="L32" s="88">
        <v>4.9800000000000004</v>
      </c>
      <c r="M32" s="116">
        <v>0</v>
      </c>
      <c r="N32" s="115">
        <v>331.75</v>
      </c>
      <c r="O32" s="88">
        <v>369.20000000000005</v>
      </c>
      <c r="P32" s="88">
        <v>0</v>
      </c>
      <c r="Q32" s="88">
        <v>0</v>
      </c>
      <c r="R32" s="88">
        <v>0</v>
      </c>
      <c r="S32" s="116">
        <v>0</v>
      </c>
      <c r="W32">
        <v>325.75</v>
      </c>
      <c r="X32">
        <v>107.31</v>
      </c>
      <c r="Y32">
        <v>0</v>
      </c>
      <c r="Z32">
        <v>0</v>
      </c>
      <c r="AA32">
        <v>45.99</v>
      </c>
      <c r="AB32">
        <v>100</v>
      </c>
      <c r="AC32">
        <v>4.79</v>
      </c>
      <c r="AD32">
        <v>0</v>
      </c>
      <c r="AE32">
        <v>290.06</v>
      </c>
      <c r="AF32">
        <v>0</v>
      </c>
      <c r="AG32">
        <v>41.69</v>
      </c>
      <c r="AH32">
        <v>0.54</v>
      </c>
      <c r="AI32">
        <v>0.4</v>
      </c>
      <c r="AJ32">
        <v>13.98</v>
      </c>
      <c r="AK32">
        <v>95.81</v>
      </c>
      <c r="AL32">
        <v>0.3</v>
      </c>
      <c r="AM32">
        <v>30</v>
      </c>
      <c r="AN32">
        <v>0.23</v>
      </c>
      <c r="AO32">
        <v>0</v>
      </c>
      <c r="AP32">
        <v>0.43</v>
      </c>
      <c r="AQ32">
        <v>60</v>
      </c>
      <c r="AR32">
        <v>50</v>
      </c>
      <c r="AS32">
        <v>0.53</v>
      </c>
      <c r="AT32">
        <v>0.36</v>
      </c>
      <c r="AU32">
        <v>0.34</v>
      </c>
      <c r="AV32">
        <v>0.17</v>
      </c>
      <c r="AW32">
        <v>11.63</v>
      </c>
      <c r="AX32">
        <v>0</v>
      </c>
      <c r="AY32">
        <v>2.74</v>
      </c>
      <c r="AZ32">
        <v>103.59</v>
      </c>
      <c r="BA32">
        <v>0</v>
      </c>
      <c r="BB32">
        <v>1.46</v>
      </c>
      <c r="BC32">
        <v>0.62</v>
      </c>
      <c r="BD32">
        <v>0.19</v>
      </c>
      <c r="BE32">
        <v>0</v>
      </c>
    </row>
    <row r="33" spans="1:57">
      <c r="A33" t="s">
        <v>282</v>
      </c>
      <c r="G33" t="s">
        <v>75</v>
      </c>
      <c r="H33" s="115">
        <v>479.73000000000008</v>
      </c>
      <c r="I33" s="88">
        <v>97.4</v>
      </c>
      <c r="J33" s="88">
        <v>3.14</v>
      </c>
      <c r="K33" s="88">
        <v>0</v>
      </c>
      <c r="L33" s="88">
        <v>5.22</v>
      </c>
      <c r="M33" s="116">
        <v>0</v>
      </c>
      <c r="N33" s="115">
        <v>331.75</v>
      </c>
      <c r="O33" s="88">
        <v>369.20000000000005</v>
      </c>
      <c r="P33" s="88">
        <v>0</v>
      </c>
      <c r="Q33" s="88">
        <v>0</v>
      </c>
      <c r="R33" s="88">
        <v>0</v>
      </c>
      <c r="S33" s="116">
        <v>0</v>
      </c>
      <c r="W33">
        <v>320.95999999999998</v>
      </c>
      <c r="X33">
        <v>107.31</v>
      </c>
      <c r="Y33">
        <v>0</v>
      </c>
      <c r="Z33">
        <v>0</v>
      </c>
      <c r="AA33">
        <v>45.99</v>
      </c>
      <c r="AB33">
        <v>100</v>
      </c>
      <c r="AC33">
        <v>4.79</v>
      </c>
      <c r="AD33">
        <v>0</v>
      </c>
      <c r="AE33">
        <v>290.06</v>
      </c>
      <c r="AF33">
        <v>0</v>
      </c>
      <c r="AG33">
        <v>41.69</v>
      </c>
      <c r="AH33">
        <v>0.54</v>
      </c>
      <c r="AI33">
        <v>0.4</v>
      </c>
      <c r="AJ33">
        <v>13.98</v>
      </c>
      <c r="AK33">
        <v>95.81</v>
      </c>
      <c r="AL33">
        <v>0.3</v>
      </c>
      <c r="AM33">
        <v>30</v>
      </c>
      <c r="AN33">
        <v>0.23</v>
      </c>
      <c r="AO33">
        <v>0</v>
      </c>
      <c r="AP33">
        <v>0.43</v>
      </c>
      <c r="AQ33">
        <v>60</v>
      </c>
      <c r="AR33">
        <v>50</v>
      </c>
      <c r="AS33">
        <v>0.53</v>
      </c>
      <c r="AT33">
        <v>0.36</v>
      </c>
      <c r="AU33">
        <v>0.34</v>
      </c>
      <c r="AV33">
        <v>0.17</v>
      </c>
      <c r="AW33">
        <v>11.63</v>
      </c>
      <c r="AX33">
        <v>0</v>
      </c>
      <c r="AY33">
        <v>2.74</v>
      </c>
      <c r="AZ33">
        <v>103.59</v>
      </c>
      <c r="BA33">
        <v>0</v>
      </c>
      <c r="BB33">
        <v>2.91</v>
      </c>
      <c r="BC33">
        <v>1.25</v>
      </c>
      <c r="BD33">
        <v>0.43</v>
      </c>
      <c r="BE33">
        <v>0</v>
      </c>
    </row>
    <row r="34" spans="1:57">
      <c r="A34" t="s">
        <v>283</v>
      </c>
      <c r="G34" t="s">
        <v>76</v>
      </c>
      <c r="H34" s="115">
        <v>470.69000000000005</v>
      </c>
      <c r="I34" s="88">
        <v>99.27000000000001</v>
      </c>
      <c r="J34" s="88">
        <v>3.14</v>
      </c>
      <c r="K34" s="88">
        <v>0</v>
      </c>
      <c r="L34" s="88">
        <v>5.59</v>
      </c>
      <c r="M34" s="116">
        <v>0</v>
      </c>
      <c r="N34" s="115">
        <v>331.75</v>
      </c>
      <c r="O34" s="88">
        <v>369.20000000000005</v>
      </c>
      <c r="P34" s="88">
        <v>0</v>
      </c>
      <c r="Q34" s="88">
        <v>0</v>
      </c>
      <c r="R34" s="88">
        <v>0</v>
      </c>
      <c r="S34" s="116">
        <v>0</v>
      </c>
      <c r="W34">
        <v>307.55</v>
      </c>
      <c r="X34">
        <v>107.31</v>
      </c>
      <c r="Y34">
        <v>0</v>
      </c>
      <c r="Z34">
        <v>0</v>
      </c>
      <c r="AA34">
        <v>45.99</v>
      </c>
      <c r="AB34">
        <v>100</v>
      </c>
      <c r="AC34">
        <v>4.79</v>
      </c>
      <c r="AD34">
        <v>0</v>
      </c>
      <c r="AE34">
        <v>290.06</v>
      </c>
      <c r="AF34">
        <v>0</v>
      </c>
      <c r="AG34">
        <v>41.69</v>
      </c>
      <c r="AH34">
        <v>0.54</v>
      </c>
      <c r="AI34">
        <v>0.4</v>
      </c>
      <c r="AJ34">
        <v>13.98</v>
      </c>
      <c r="AK34">
        <v>95.81</v>
      </c>
      <c r="AL34">
        <v>0.3</v>
      </c>
      <c r="AM34">
        <v>30</v>
      </c>
      <c r="AN34">
        <v>0.23</v>
      </c>
      <c r="AO34">
        <v>0</v>
      </c>
      <c r="AP34">
        <v>0.43</v>
      </c>
      <c r="AQ34">
        <v>60</v>
      </c>
      <c r="AR34">
        <v>50</v>
      </c>
      <c r="AS34">
        <v>0.53</v>
      </c>
      <c r="AT34">
        <v>0.36</v>
      </c>
      <c r="AU34">
        <v>0.34</v>
      </c>
      <c r="AV34">
        <v>0.17</v>
      </c>
      <c r="AW34">
        <v>11.63</v>
      </c>
      <c r="AX34">
        <v>0</v>
      </c>
      <c r="AY34">
        <v>2.74</v>
      </c>
      <c r="AZ34">
        <v>103.59</v>
      </c>
      <c r="BA34">
        <v>0</v>
      </c>
      <c r="BB34">
        <v>7.28</v>
      </c>
      <c r="BC34">
        <v>3.12</v>
      </c>
      <c r="BD34">
        <v>0.8</v>
      </c>
      <c r="BE34">
        <v>0</v>
      </c>
    </row>
    <row r="35" spans="1:57">
      <c r="A35" t="s">
        <v>298</v>
      </c>
      <c r="G35" t="s">
        <v>77</v>
      </c>
      <c r="H35" s="115">
        <v>468.17</v>
      </c>
      <c r="I35" s="88">
        <v>96.960000000000008</v>
      </c>
      <c r="J35" s="88">
        <v>3.2399999999999998</v>
      </c>
      <c r="K35" s="88">
        <v>0</v>
      </c>
      <c r="L35" s="88">
        <v>6.05</v>
      </c>
      <c r="M35" s="116">
        <v>0</v>
      </c>
      <c r="N35" s="115">
        <v>331.75</v>
      </c>
      <c r="O35" s="88">
        <v>369.20000000000005</v>
      </c>
      <c r="P35" s="88">
        <v>0</v>
      </c>
      <c r="Q35" s="88">
        <v>0</v>
      </c>
      <c r="R35" s="88">
        <v>0</v>
      </c>
      <c r="S35" s="116">
        <v>0</v>
      </c>
      <c r="W35">
        <v>288.39</v>
      </c>
      <c r="X35">
        <v>107.31</v>
      </c>
      <c r="Y35">
        <v>0</v>
      </c>
      <c r="Z35">
        <v>0</v>
      </c>
      <c r="AA35">
        <v>45.99</v>
      </c>
      <c r="AB35">
        <v>100</v>
      </c>
      <c r="AC35">
        <v>4.79</v>
      </c>
      <c r="AD35">
        <v>0</v>
      </c>
      <c r="AE35">
        <v>290.06</v>
      </c>
      <c r="AF35">
        <v>0</v>
      </c>
      <c r="AG35">
        <v>41.69</v>
      </c>
      <c r="AH35">
        <v>0.48</v>
      </c>
      <c r="AI35">
        <v>0.4</v>
      </c>
      <c r="AJ35">
        <v>13.98</v>
      </c>
      <c r="AK35">
        <v>86.23</v>
      </c>
      <c r="AL35">
        <v>0.27</v>
      </c>
      <c r="AM35">
        <v>30</v>
      </c>
      <c r="AN35">
        <v>0.23</v>
      </c>
      <c r="AO35">
        <v>0</v>
      </c>
      <c r="AP35">
        <v>0.43</v>
      </c>
      <c r="AQ35">
        <v>60</v>
      </c>
      <c r="AR35">
        <v>50</v>
      </c>
      <c r="AS35">
        <v>0.53</v>
      </c>
      <c r="AT35">
        <v>0.35</v>
      </c>
      <c r="AU35">
        <v>0.43</v>
      </c>
      <c r="AV35">
        <v>0.17</v>
      </c>
      <c r="AW35">
        <v>11.63</v>
      </c>
      <c r="AX35">
        <v>0</v>
      </c>
      <c r="AY35">
        <v>2.84</v>
      </c>
      <c r="AZ35">
        <v>103.59</v>
      </c>
      <c r="BA35">
        <v>0</v>
      </c>
      <c r="BB35">
        <v>24.02</v>
      </c>
      <c r="BC35">
        <v>10.3</v>
      </c>
      <c r="BD35">
        <v>1.26</v>
      </c>
      <c r="BE35">
        <v>0</v>
      </c>
    </row>
    <row r="36" spans="1:57">
      <c r="A36" t="s">
        <v>331</v>
      </c>
      <c r="G36" t="s">
        <v>78</v>
      </c>
      <c r="H36" s="115">
        <v>440.5</v>
      </c>
      <c r="I36" s="88">
        <v>86.330000000000013</v>
      </c>
      <c r="J36" s="88">
        <v>3.2399999999999998</v>
      </c>
      <c r="K36" s="88">
        <v>0</v>
      </c>
      <c r="L36" s="88">
        <v>6.5</v>
      </c>
      <c r="M36" s="116">
        <v>0</v>
      </c>
      <c r="N36" s="115">
        <v>331.75</v>
      </c>
      <c r="O36" s="88">
        <v>369.20000000000005</v>
      </c>
      <c r="P36" s="88">
        <v>0</v>
      </c>
      <c r="Q36" s="88">
        <v>0</v>
      </c>
      <c r="R36" s="88">
        <v>0</v>
      </c>
      <c r="S36" s="116">
        <v>0</v>
      </c>
      <c r="W36">
        <v>251.98</v>
      </c>
      <c r="X36">
        <v>107.31</v>
      </c>
      <c r="Y36">
        <v>0</v>
      </c>
      <c r="Z36">
        <v>0</v>
      </c>
      <c r="AA36">
        <v>45.99</v>
      </c>
      <c r="AB36">
        <v>100</v>
      </c>
      <c r="AC36">
        <v>4.79</v>
      </c>
      <c r="AD36">
        <v>0</v>
      </c>
      <c r="AE36">
        <v>290.06</v>
      </c>
      <c r="AF36">
        <v>0</v>
      </c>
      <c r="AG36">
        <v>41.69</v>
      </c>
      <c r="AH36">
        <v>0.48</v>
      </c>
      <c r="AI36">
        <v>0.4</v>
      </c>
      <c r="AJ36">
        <v>13.98</v>
      </c>
      <c r="AK36">
        <v>71.86</v>
      </c>
      <c r="AL36">
        <v>0.27</v>
      </c>
      <c r="AM36">
        <v>30</v>
      </c>
      <c r="AN36">
        <v>0.23</v>
      </c>
      <c r="AO36">
        <v>0</v>
      </c>
      <c r="AP36">
        <v>0.43</v>
      </c>
      <c r="AQ36">
        <v>60</v>
      </c>
      <c r="AR36">
        <v>50</v>
      </c>
      <c r="AS36">
        <v>0.53</v>
      </c>
      <c r="AT36">
        <v>0.35</v>
      </c>
      <c r="AU36">
        <v>0.43</v>
      </c>
      <c r="AV36">
        <v>0.17</v>
      </c>
      <c r="AW36">
        <v>11.63</v>
      </c>
      <c r="AX36">
        <v>0</v>
      </c>
      <c r="AY36">
        <v>2.84</v>
      </c>
      <c r="AZ36">
        <v>103.59</v>
      </c>
      <c r="BA36">
        <v>0</v>
      </c>
      <c r="BB36">
        <v>32.76</v>
      </c>
      <c r="BC36">
        <v>14.04</v>
      </c>
      <c r="BD36">
        <v>1.71</v>
      </c>
      <c r="BE36">
        <v>0</v>
      </c>
    </row>
    <row r="37" spans="1:57">
      <c r="A37" t="s">
        <v>332</v>
      </c>
      <c r="G37" t="s">
        <v>79</v>
      </c>
      <c r="H37" s="115">
        <v>408.84000000000003</v>
      </c>
      <c r="I37" s="88">
        <v>68.92</v>
      </c>
      <c r="J37" s="88">
        <v>3.2399999999999998</v>
      </c>
      <c r="K37" s="88">
        <v>0</v>
      </c>
      <c r="L37" s="88">
        <v>6.71</v>
      </c>
      <c r="M37" s="116">
        <v>0</v>
      </c>
      <c r="N37" s="115">
        <v>331.75</v>
      </c>
      <c r="O37" s="88">
        <v>369.20000000000005</v>
      </c>
      <c r="P37" s="88">
        <v>0</v>
      </c>
      <c r="Q37" s="88">
        <v>0</v>
      </c>
      <c r="R37" s="88">
        <v>0</v>
      </c>
      <c r="S37" s="116">
        <v>0</v>
      </c>
      <c r="W37">
        <v>252.94</v>
      </c>
      <c r="X37">
        <v>59.4</v>
      </c>
      <c r="Y37">
        <v>0</v>
      </c>
      <c r="Z37">
        <v>0</v>
      </c>
      <c r="AA37">
        <v>45.99</v>
      </c>
      <c r="AB37">
        <v>100</v>
      </c>
      <c r="AC37">
        <v>4.79</v>
      </c>
      <c r="AD37">
        <v>0</v>
      </c>
      <c r="AE37">
        <v>290.06</v>
      </c>
      <c r="AF37">
        <v>0</v>
      </c>
      <c r="AG37">
        <v>41.69</v>
      </c>
      <c r="AH37">
        <v>0.48</v>
      </c>
      <c r="AI37">
        <v>0.4</v>
      </c>
      <c r="AJ37">
        <v>13.98</v>
      </c>
      <c r="AK37">
        <v>47.9</v>
      </c>
      <c r="AL37">
        <v>0.27</v>
      </c>
      <c r="AM37">
        <v>30</v>
      </c>
      <c r="AN37">
        <v>0.23</v>
      </c>
      <c r="AO37">
        <v>0</v>
      </c>
      <c r="AP37">
        <v>0.43</v>
      </c>
      <c r="AQ37">
        <v>60</v>
      </c>
      <c r="AR37">
        <v>50</v>
      </c>
      <c r="AS37">
        <v>0.53</v>
      </c>
      <c r="AT37">
        <v>0.35</v>
      </c>
      <c r="AU37">
        <v>0.43</v>
      </c>
      <c r="AV37">
        <v>0.17</v>
      </c>
      <c r="AW37">
        <v>11.63</v>
      </c>
      <c r="AX37">
        <v>0</v>
      </c>
      <c r="AY37">
        <v>2.84</v>
      </c>
      <c r="AZ37">
        <v>103.59</v>
      </c>
      <c r="BA37">
        <v>0</v>
      </c>
      <c r="BB37">
        <v>48.05</v>
      </c>
      <c r="BC37">
        <v>20.59</v>
      </c>
      <c r="BD37">
        <v>1.92</v>
      </c>
      <c r="BE37">
        <v>0</v>
      </c>
    </row>
    <row r="38" spans="1:57">
      <c r="A38" t="s">
        <v>333</v>
      </c>
      <c r="G38" t="s">
        <v>80</v>
      </c>
      <c r="H38" s="115">
        <v>416.19</v>
      </c>
      <c r="I38" s="88">
        <v>74.539999999999992</v>
      </c>
      <c r="J38" s="88">
        <v>3.2399999999999998</v>
      </c>
      <c r="K38" s="88">
        <v>0</v>
      </c>
      <c r="L38" s="88">
        <v>6.99</v>
      </c>
      <c r="M38" s="116">
        <v>0</v>
      </c>
      <c r="N38" s="115">
        <v>331.75</v>
      </c>
      <c r="O38" s="88">
        <v>369.20000000000005</v>
      </c>
      <c r="P38" s="88">
        <v>0</v>
      </c>
      <c r="Q38" s="88">
        <v>0</v>
      </c>
      <c r="R38" s="88">
        <v>0</v>
      </c>
      <c r="S38" s="116">
        <v>0</v>
      </c>
      <c r="W38">
        <v>247.19</v>
      </c>
      <c r="X38">
        <v>59.4</v>
      </c>
      <c r="Y38">
        <v>0</v>
      </c>
      <c r="Z38">
        <v>0</v>
      </c>
      <c r="AA38">
        <v>45.99</v>
      </c>
      <c r="AB38">
        <v>100</v>
      </c>
      <c r="AC38">
        <v>4.79</v>
      </c>
      <c r="AD38">
        <v>0</v>
      </c>
      <c r="AE38">
        <v>290.06</v>
      </c>
      <c r="AF38">
        <v>0</v>
      </c>
      <c r="AG38">
        <v>41.69</v>
      </c>
      <c r="AH38">
        <v>0.48</v>
      </c>
      <c r="AI38">
        <v>0.4</v>
      </c>
      <c r="AJ38">
        <v>13.98</v>
      </c>
      <c r="AK38">
        <v>47.9</v>
      </c>
      <c r="AL38">
        <v>0.27</v>
      </c>
      <c r="AM38">
        <v>30</v>
      </c>
      <c r="AN38">
        <v>0.23</v>
      </c>
      <c r="AO38">
        <v>0</v>
      </c>
      <c r="AP38">
        <v>0.43</v>
      </c>
      <c r="AQ38">
        <v>60</v>
      </c>
      <c r="AR38">
        <v>50</v>
      </c>
      <c r="AS38">
        <v>0.53</v>
      </c>
      <c r="AT38">
        <v>0.35</v>
      </c>
      <c r="AU38">
        <v>0.43</v>
      </c>
      <c r="AV38">
        <v>0.17</v>
      </c>
      <c r="AW38">
        <v>11.63</v>
      </c>
      <c r="AX38">
        <v>0</v>
      </c>
      <c r="AY38">
        <v>2.84</v>
      </c>
      <c r="AZ38">
        <v>103.59</v>
      </c>
      <c r="BA38">
        <v>0</v>
      </c>
      <c r="BB38">
        <v>61.15</v>
      </c>
      <c r="BC38">
        <v>26.21</v>
      </c>
      <c r="BD38">
        <v>2.2000000000000002</v>
      </c>
      <c r="BE38">
        <v>0</v>
      </c>
    </row>
    <row r="39" spans="1:57">
      <c r="A39" t="s">
        <v>334</v>
      </c>
      <c r="G39" t="s">
        <v>81</v>
      </c>
      <c r="H39" s="115">
        <v>429.83000000000004</v>
      </c>
      <c r="I39" s="88">
        <v>59.17</v>
      </c>
      <c r="J39" s="88">
        <v>3.2399999999999998</v>
      </c>
      <c r="K39" s="88">
        <v>0</v>
      </c>
      <c r="L39" s="88">
        <v>7.28</v>
      </c>
      <c r="M39" s="116">
        <v>0</v>
      </c>
      <c r="N39" s="115">
        <v>331.75</v>
      </c>
      <c r="O39" s="88">
        <v>369.20000000000005</v>
      </c>
      <c r="P39" s="88">
        <v>0</v>
      </c>
      <c r="Q39" s="88">
        <v>0</v>
      </c>
      <c r="R39" s="88">
        <v>0</v>
      </c>
      <c r="S39" s="116">
        <v>0</v>
      </c>
      <c r="W39">
        <v>251.98</v>
      </c>
      <c r="X39">
        <v>59.4</v>
      </c>
      <c r="Y39">
        <v>0</v>
      </c>
      <c r="Z39">
        <v>0</v>
      </c>
      <c r="AA39">
        <v>45.99</v>
      </c>
      <c r="AB39">
        <v>100</v>
      </c>
      <c r="AC39">
        <v>4.79</v>
      </c>
      <c r="AD39">
        <v>0</v>
      </c>
      <c r="AE39">
        <v>290.06</v>
      </c>
      <c r="AF39">
        <v>0</v>
      </c>
      <c r="AG39">
        <v>41.69</v>
      </c>
      <c r="AH39">
        <v>0.48</v>
      </c>
      <c r="AI39">
        <v>0.4</v>
      </c>
      <c r="AJ39">
        <v>13.98</v>
      </c>
      <c r="AK39">
        <v>28.74</v>
      </c>
      <c r="AL39">
        <v>0.27</v>
      </c>
      <c r="AM39">
        <v>30</v>
      </c>
      <c r="AN39">
        <v>0.23</v>
      </c>
      <c r="AO39">
        <v>0</v>
      </c>
      <c r="AP39">
        <v>0.43</v>
      </c>
      <c r="AQ39">
        <v>60</v>
      </c>
      <c r="AR39">
        <v>50</v>
      </c>
      <c r="AS39">
        <v>0.53</v>
      </c>
      <c r="AT39">
        <v>0.35</v>
      </c>
      <c r="AU39">
        <v>0.43</v>
      </c>
      <c r="AV39">
        <v>0.17</v>
      </c>
      <c r="AW39">
        <v>11.63</v>
      </c>
      <c r="AX39">
        <v>0</v>
      </c>
      <c r="AY39">
        <v>2.84</v>
      </c>
      <c r="AZ39">
        <v>103.59</v>
      </c>
      <c r="BA39">
        <v>0</v>
      </c>
      <c r="BB39">
        <v>70</v>
      </c>
      <c r="BC39">
        <v>30</v>
      </c>
      <c r="BD39">
        <v>2.4900000000000002</v>
      </c>
      <c r="BE39">
        <v>0</v>
      </c>
    </row>
    <row r="40" spans="1:57">
      <c r="A40" t="s">
        <v>355</v>
      </c>
      <c r="G40" t="s">
        <v>82</v>
      </c>
      <c r="H40" s="115">
        <v>424.04</v>
      </c>
      <c r="I40" s="88">
        <v>58.879999999999995</v>
      </c>
      <c r="J40" s="88">
        <v>3.2399999999999998</v>
      </c>
      <c r="K40" s="88">
        <v>0</v>
      </c>
      <c r="L40" s="88">
        <v>7.66</v>
      </c>
      <c r="M40" s="116">
        <v>0</v>
      </c>
      <c r="N40" s="115">
        <v>331.75</v>
      </c>
      <c r="O40" s="88">
        <v>369.20000000000005</v>
      </c>
      <c r="P40" s="88">
        <v>0</v>
      </c>
      <c r="Q40" s="88">
        <v>0</v>
      </c>
      <c r="R40" s="88">
        <v>0</v>
      </c>
      <c r="S40" s="116">
        <v>0</v>
      </c>
      <c r="W40">
        <v>235.69</v>
      </c>
      <c r="X40">
        <v>59.4</v>
      </c>
      <c r="Y40">
        <v>0</v>
      </c>
      <c r="Z40">
        <v>0</v>
      </c>
      <c r="AA40">
        <v>45.99</v>
      </c>
      <c r="AB40">
        <v>100</v>
      </c>
      <c r="AC40">
        <v>4.79</v>
      </c>
      <c r="AD40">
        <v>0</v>
      </c>
      <c r="AE40">
        <v>290.06</v>
      </c>
      <c r="AF40">
        <v>0</v>
      </c>
      <c r="AG40">
        <v>41.69</v>
      </c>
      <c r="AH40">
        <v>0.48</v>
      </c>
      <c r="AI40">
        <v>0.4</v>
      </c>
      <c r="AJ40">
        <v>13.98</v>
      </c>
      <c r="AK40">
        <v>23.95</v>
      </c>
      <c r="AL40">
        <v>0.27</v>
      </c>
      <c r="AM40">
        <v>30</v>
      </c>
      <c r="AN40">
        <v>0.23</v>
      </c>
      <c r="AO40">
        <v>0</v>
      </c>
      <c r="AP40">
        <v>0.43</v>
      </c>
      <c r="AQ40">
        <v>60</v>
      </c>
      <c r="AR40">
        <v>50</v>
      </c>
      <c r="AS40">
        <v>0.53</v>
      </c>
      <c r="AT40">
        <v>0.35</v>
      </c>
      <c r="AU40">
        <v>0.43</v>
      </c>
      <c r="AV40">
        <v>0.17</v>
      </c>
      <c r="AW40">
        <v>11.63</v>
      </c>
      <c r="AX40">
        <v>0</v>
      </c>
      <c r="AY40">
        <v>2.84</v>
      </c>
      <c r="AZ40">
        <v>103.59</v>
      </c>
      <c r="BA40">
        <v>0</v>
      </c>
      <c r="BB40">
        <v>80.5</v>
      </c>
      <c r="BC40">
        <v>34.5</v>
      </c>
      <c r="BD40">
        <v>2.87</v>
      </c>
      <c r="BE40">
        <v>0</v>
      </c>
    </row>
    <row r="41" spans="1:57">
      <c r="A41" t="s">
        <v>356</v>
      </c>
      <c r="G41" t="s">
        <v>83</v>
      </c>
      <c r="H41" s="115">
        <v>408.67</v>
      </c>
      <c r="I41" s="88">
        <v>53.8</v>
      </c>
      <c r="J41" s="88">
        <v>3.2399999999999998</v>
      </c>
      <c r="K41" s="88">
        <v>0</v>
      </c>
      <c r="L41" s="88">
        <v>8.14</v>
      </c>
      <c r="M41" s="116">
        <v>0</v>
      </c>
      <c r="N41" s="115">
        <v>331.75</v>
      </c>
      <c r="O41" s="88">
        <v>369.20000000000005</v>
      </c>
      <c r="P41" s="88">
        <v>0</v>
      </c>
      <c r="Q41" s="88">
        <v>0</v>
      </c>
      <c r="R41" s="88">
        <v>0</v>
      </c>
      <c r="S41" s="116">
        <v>0</v>
      </c>
      <c r="W41">
        <v>209.82</v>
      </c>
      <c r="X41">
        <v>59.4</v>
      </c>
      <c r="Y41">
        <v>0</v>
      </c>
      <c r="Z41">
        <v>0</v>
      </c>
      <c r="AA41">
        <v>45.99</v>
      </c>
      <c r="AB41">
        <v>100</v>
      </c>
      <c r="AC41">
        <v>4.79</v>
      </c>
      <c r="AD41">
        <v>0</v>
      </c>
      <c r="AE41">
        <v>290.06</v>
      </c>
      <c r="AF41">
        <v>0</v>
      </c>
      <c r="AG41">
        <v>41.69</v>
      </c>
      <c r="AH41">
        <v>0.48</v>
      </c>
      <c r="AI41">
        <v>0.4</v>
      </c>
      <c r="AJ41">
        <v>13.98</v>
      </c>
      <c r="AK41">
        <v>14.37</v>
      </c>
      <c r="AL41">
        <v>0.27</v>
      </c>
      <c r="AM41">
        <v>30</v>
      </c>
      <c r="AN41">
        <v>0.23</v>
      </c>
      <c r="AO41">
        <v>0</v>
      </c>
      <c r="AP41">
        <v>0.43</v>
      </c>
      <c r="AQ41">
        <v>60</v>
      </c>
      <c r="AR41">
        <v>50</v>
      </c>
      <c r="AS41">
        <v>0.53</v>
      </c>
      <c r="AT41">
        <v>0.35</v>
      </c>
      <c r="AU41">
        <v>0.43</v>
      </c>
      <c r="AV41">
        <v>0.17</v>
      </c>
      <c r="AW41">
        <v>11.63</v>
      </c>
      <c r="AX41">
        <v>0</v>
      </c>
      <c r="AY41">
        <v>2.84</v>
      </c>
      <c r="AZ41">
        <v>103.59</v>
      </c>
      <c r="BA41">
        <v>0</v>
      </c>
      <c r="BB41">
        <v>91</v>
      </c>
      <c r="BC41">
        <v>39</v>
      </c>
      <c r="BD41">
        <v>3.35</v>
      </c>
      <c r="BE41">
        <v>0</v>
      </c>
    </row>
    <row r="42" spans="1:57">
      <c r="A42" t="s">
        <v>357</v>
      </c>
      <c r="G42" t="s">
        <v>84</v>
      </c>
      <c r="H42" s="115">
        <v>403.51000000000005</v>
      </c>
      <c r="I42" s="88">
        <v>59.8</v>
      </c>
      <c r="J42" s="88">
        <v>3.2399999999999998</v>
      </c>
      <c r="K42" s="88">
        <v>0</v>
      </c>
      <c r="L42" s="88">
        <v>8.43</v>
      </c>
      <c r="M42" s="116">
        <v>0</v>
      </c>
      <c r="N42" s="115">
        <v>331.75</v>
      </c>
      <c r="O42" s="88">
        <v>369.20000000000005</v>
      </c>
      <c r="P42" s="88">
        <v>0</v>
      </c>
      <c r="Q42" s="88">
        <v>0</v>
      </c>
      <c r="R42" s="88">
        <v>0</v>
      </c>
      <c r="S42" s="116">
        <v>0</v>
      </c>
      <c r="W42">
        <v>190.66</v>
      </c>
      <c r="X42">
        <v>59.4</v>
      </c>
      <c r="Y42">
        <v>0</v>
      </c>
      <c r="Z42">
        <v>0</v>
      </c>
      <c r="AA42">
        <v>45.99</v>
      </c>
      <c r="AB42">
        <v>100</v>
      </c>
      <c r="AC42">
        <v>4.79</v>
      </c>
      <c r="AD42">
        <v>0</v>
      </c>
      <c r="AE42">
        <v>290.06</v>
      </c>
      <c r="AF42">
        <v>0</v>
      </c>
      <c r="AG42">
        <v>41.69</v>
      </c>
      <c r="AH42">
        <v>0.48</v>
      </c>
      <c r="AI42">
        <v>0.4</v>
      </c>
      <c r="AJ42">
        <v>13.98</v>
      </c>
      <c r="AK42">
        <v>14.37</v>
      </c>
      <c r="AL42">
        <v>0.27</v>
      </c>
      <c r="AM42">
        <v>30</v>
      </c>
      <c r="AN42">
        <v>0.23</v>
      </c>
      <c r="AO42">
        <v>0</v>
      </c>
      <c r="AP42">
        <v>0.43</v>
      </c>
      <c r="AQ42">
        <v>60</v>
      </c>
      <c r="AR42">
        <v>50</v>
      </c>
      <c r="AS42">
        <v>0.53</v>
      </c>
      <c r="AT42">
        <v>0.35</v>
      </c>
      <c r="AU42">
        <v>0.43</v>
      </c>
      <c r="AV42">
        <v>0.17</v>
      </c>
      <c r="AW42">
        <v>11.63</v>
      </c>
      <c r="AX42">
        <v>0</v>
      </c>
      <c r="AY42">
        <v>2.84</v>
      </c>
      <c r="AZ42">
        <v>103.59</v>
      </c>
      <c r="BA42">
        <v>0</v>
      </c>
      <c r="BB42">
        <v>105</v>
      </c>
      <c r="BC42">
        <v>45</v>
      </c>
      <c r="BD42">
        <v>3.64</v>
      </c>
      <c r="BE42">
        <v>0</v>
      </c>
    </row>
    <row r="43" spans="1:57">
      <c r="A43" t="s">
        <v>363</v>
      </c>
      <c r="G43" t="s">
        <v>85</v>
      </c>
      <c r="H43" s="115">
        <v>375.06000000000006</v>
      </c>
      <c r="I43" s="88">
        <v>58.01</v>
      </c>
      <c r="J43" s="88">
        <v>3.2399999999999998</v>
      </c>
      <c r="K43" s="88">
        <v>0</v>
      </c>
      <c r="L43" s="88">
        <v>8.7200000000000006</v>
      </c>
      <c r="M43" s="116">
        <v>0</v>
      </c>
      <c r="N43" s="115">
        <v>331.75</v>
      </c>
      <c r="O43" s="88">
        <v>369.20000000000005</v>
      </c>
      <c r="P43" s="88">
        <v>0</v>
      </c>
      <c r="Q43" s="88">
        <v>0</v>
      </c>
      <c r="R43" s="88">
        <v>0</v>
      </c>
      <c r="S43" s="116">
        <v>0</v>
      </c>
      <c r="W43">
        <v>155.21</v>
      </c>
      <c r="X43">
        <v>59.4</v>
      </c>
      <c r="Y43">
        <v>0</v>
      </c>
      <c r="Z43">
        <v>0</v>
      </c>
      <c r="AA43">
        <v>45.99</v>
      </c>
      <c r="AB43">
        <v>100</v>
      </c>
      <c r="AC43">
        <v>4.79</v>
      </c>
      <c r="AD43">
        <v>0</v>
      </c>
      <c r="AE43">
        <v>290.06</v>
      </c>
      <c r="AF43">
        <v>0</v>
      </c>
      <c r="AG43">
        <v>41.69</v>
      </c>
      <c r="AH43">
        <v>0.48</v>
      </c>
      <c r="AI43">
        <v>0.4</v>
      </c>
      <c r="AJ43">
        <v>13.98</v>
      </c>
      <c r="AK43">
        <v>9.58</v>
      </c>
      <c r="AL43">
        <v>0.27</v>
      </c>
      <c r="AM43">
        <v>30</v>
      </c>
      <c r="AN43">
        <v>0.23</v>
      </c>
      <c r="AO43">
        <v>0</v>
      </c>
      <c r="AP43">
        <v>0.43</v>
      </c>
      <c r="AQ43">
        <v>60</v>
      </c>
      <c r="AR43">
        <v>50</v>
      </c>
      <c r="AS43">
        <v>0.53</v>
      </c>
      <c r="AT43">
        <v>0.35</v>
      </c>
      <c r="AU43">
        <v>0.43</v>
      </c>
      <c r="AV43">
        <v>0.17</v>
      </c>
      <c r="AW43">
        <v>11.63</v>
      </c>
      <c r="AX43">
        <v>0</v>
      </c>
      <c r="AY43">
        <v>2.84</v>
      </c>
      <c r="AZ43">
        <v>103.59</v>
      </c>
      <c r="BA43">
        <v>0</v>
      </c>
      <c r="BB43">
        <v>112</v>
      </c>
      <c r="BC43">
        <v>48</v>
      </c>
      <c r="BD43">
        <v>3.93</v>
      </c>
      <c r="BE43">
        <v>0</v>
      </c>
    </row>
    <row r="44" spans="1:57">
      <c r="A44" t="s">
        <v>367</v>
      </c>
      <c r="G44" t="s">
        <v>86</v>
      </c>
      <c r="H44" s="115">
        <v>352.36</v>
      </c>
      <c r="I44" s="88">
        <v>61.01</v>
      </c>
      <c r="J44" s="88">
        <v>3.2399999999999998</v>
      </c>
      <c r="K44" s="88">
        <v>0</v>
      </c>
      <c r="L44" s="88">
        <v>9.01</v>
      </c>
      <c r="M44" s="116">
        <v>0</v>
      </c>
      <c r="N44" s="115">
        <v>331.75</v>
      </c>
      <c r="O44" s="88">
        <v>369.20000000000005</v>
      </c>
      <c r="P44" s="88">
        <v>0</v>
      </c>
      <c r="Q44" s="88">
        <v>0</v>
      </c>
      <c r="R44" s="88">
        <v>0</v>
      </c>
      <c r="S44" s="116">
        <v>0</v>
      </c>
      <c r="W44">
        <v>125.51</v>
      </c>
      <c r="X44">
        <v>59.4</v>
      </c>
      <c r="Y44">
        <v>0</v>
      </c>
      <c r="Z44">
        <v>0</v>
      </c>
      <c r="AA44">
        <v>45.99</v>
      </c>
      <c r="AB44">
        <v>100</v>
      </c>
      <c r="AC44">
        <v>4.79</v>
      </c>
      <c r="AD44">
        <v>0</v>
      </c>
      <c r="AE44">
        <v>290.06</v>
      </c>
      <c r="AF44">
        <v>0</v>
      </c>
      <c r="AG44">
        <v>41.69</v>
      </c>
      <c r="AH44">
        <v>0.48</v>
      </c>
      <c r="AI44">
        <v>0.4</v>
      </c>
      <c r="AJ44">
        <v>13.98</v>
      </c>
      <c r="AK44">
        <v>9.58</v>
      </c>
      <c r="AL44">
        <v>0.27</v>
      </c>
      <c r="AM44">
        <v>30</v>
      </c>
      <c r="AN44">
        <v>0.23</v>
      </c>
      <c r="AO44">
        <v>0</v>
      </c>
      <c r="AP44">
        <v>0.43</v>
      </c>
      <c r="AQ44">
        <v>60</v>
      </c>
      <c r="AR44">
        <v>50</v>
      </c>
      <c r="AS44">
        <v>0.53</v>
      </c>
      <c r="AT44">
        <v>0.35</v>
      </c>
      <c r="AU44">
        <v>0.43</v>
      </c>
      <c r="AV44">
        <v>0.17</v>
      </c>
      <c r="AW44">
        <v>11.63</v>
      </c>
      <c r="AX44">
        <v>0</v>
      </c>
      <c r="AY44">
        <v>2.84</v>
      </c>
      <c r="AZ44">
        <v>103.59</v>
      </c>
      <c r="BA44">
        <v>0</v>
      </c>
      <c r="BB44">
        <v>119</v>
      </c>
      <c r="BC44">
        <v>51</v>
      </c>
      <c r="BD44">
        <v>4.22</v>
      </c>
      <c r="BE44">
        <v>0</v>
      </c>
    </row>
    <row r="45" spans="1:57">
      <c r="A45" t="s">
        <v>390</v>
      </c>
      <c r="G45" t="s">
        <v>87</v>
      </c>
      <c r="H45" s="115">
        <v>191.36</v>
      </c>
      <c r="I45" s="88">
        <v>75.09</v>
      </c>
      <c r="J45" s="88">
        <v>3.2399999999999998</v>
      </c>
      <c r="K45" s="88">
        <v>0</v>
      </c>
      <c r="L45" s="88">
        <v>9.2899999999999991</v>
      </c>
      <c r="M45" s="116">
        <v>0</v>
      </c>
      <c r="N45" s="115">
        <v>331.75</v>
      </c>
      <c r="O45" s="88">
        <v>369.20000000000005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59.4</v>
      </c>
      <c r="Y45">
        <v>0</v>
      </c>
      <c r="Z45">
        <v>0</v>
      </c>
      <c r="AA45">
        <v>0</v>
      </c>
      <c r="AB45">
        <v>100</v>
      </c>
      <c r="AC45">
        <v>4.79</v>
      </c>
      <c r="AD45">
        <v>0</v>
      </c>
      <c r="AE45">
        <v>290.06</v>
      </c>
      <c r="AF45">
        <v>0</v>
      </c>
      <c r="AG45">
        <v>41.69</v>
      </c>
      <c r="AH45">
        <v>0.48</v>
      </c>
      <c r="AI45">
        <v>0.4</v>
      </c>
      <c r="AJ45">
        <v>13.98</v>
      </c>
      <c r="AK45">
        <v>19.16</v>
      </c>
      <c r="AL45">
        <v>0.27</v>
      </c>
      <c r="AM45">
        <v>30</v>
      </c>
      <c r="AN45">
        <v>0.23</v>
      </c>
      <c r="AO45">
        <v>0</v>
      </c>
      <c r="AP45">
        <v>0.43</v>
      </c>
      <c r="AQ45">
        <v>60</v>
      </c>
      <c r="AR45">
        <v>50</v>
      </c>
      <c r="AS45">
        <v>0.53</v>
      </c>
      <c r="AT45">
        <v>0.35</v>
      </c>
      <c r="AU45">
        <v>0.43</v>
      </c>
      <c r="AV45">
        <v>0.17</v>
      </c>
      <c r="AW45">
        <v>11.63</v>
      </c>
      <c r="AX45">
        <v>0</v>
      </c>
      <c r="AY45">
        <v>2.84</v>
      </c>
      <c r="AZ45">
        <v>103.59</v>
      </c>
      <c r="BA45">
        <v>0</v>
      </c>
      <c r="BB45">
        <v>129.5</v>
      </c>
      <c r="BC45">
        <v>55.5</v>
      </c>
      <c r="BD45">
        <v>4.5</v>
      </c>
      <c r="BE45">
        <v>0</v>
      </c>
    </row>
    <row r="46" spans="1:57">
      <c r="A46" t="s">
        <v>391</v>
      </c>
      <c r="G46" t="s">
        <v>88</v>
      </c>
      <c r="H46" s="115">
        <v>201.86</v>
      </c>
      <c r="I46" s="88">
        <v>70.010000000000005</v>
      </c>
      <c r="J46" s="88">
        <v>3.2399999999999998</v>
      </c>
      <c r="K46" s="88">
        <v>0</v>
      </c>
      <c r="L46" s="88">
        <v>9.58</v>
      </c>
      <c r="M46" s="116">
        <v>0</v>
      </c>
      <c r="N46" s="115">
        <v>331.75</v>
      </c>
      <c r="O46" s="88">
        <v>369.20000000000005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59.4</v>
      </c>
      <c r="Y46">
        <v>0</v>
      </c>
      <c r="Z46">
        <v>0</v>
      </c>
      <c r="AA46">
        <v>0</v>
      </c>
      <c r="AB46">
        <v>100</v>
      </c>
      <c r="AC46">
        <v>4.79</v>
      </c>
      <c r="AD46">
        <v>0</v>
      </c>
      <c r="AE46">
        <v>290.06</v>
      </c>
      <c r="AF46">
        <v>0</v>
      </c>
      <c r="AG46">
        <v>41.69</v>
      </c>
      <c r="AH46">
        <v>0.48</v>
      </c>
      <c r="AI46">
        <v>0.4</v>
      </c>
      <c r="AJ46">
        <v>13.98</v>
      </c>
      <c r="AK46">
        <v>9.58</v>
      </c>
      <c r="AL46">
        <v>0.27</v>
      </c>
      <c r="AM46">
        <v>30</v>
      </c>
      <c r="AN46">
        <v>0.23</v>
      </c>
      <c r="AO46">
        <v>0</v>
      </c>
      <c r="AP46">
        <v>0.43</v>
      </c>
      <c r="AQ46">
        <v>60</v>
      </c>
      <c r="AR46">
        <v>50</v>
      </c>
      <c r="AS46">
        <v>0.53</v>
      </c>
      <c r="AT46">
        <v>0.35</v>
      </c>
      <c r="AU46">
        <v>0.43</v>
      </c>
      <c r="AV46">
        <v>0.17</v>
      </c>
      <c r="AW46">
        <v>11.63</v>
      </c>
      <c r="AX46">
        <v>0</v>
      </c>
      <c r="AY46">
        <v>2.84</v>
      </c>
      <c r="AZ46">
        <v>103.59</v>
      </c>
      <c r="BA46">
        <v>0</v>
      </c>
      <c r="BB46">
        <v>140</v>
      </c>
      <c r="BC46">
        <v>60</v>
      </c>
      <c r="BD46">
        <v>4.79</v>
      </c>
      <c r="BE46">
        <v>0</v>
      </c>
    </row>
    <row r="47" spans="1:57">
      <c r="A47" t="s">
        <v>395</v>
      </c>
      <c r="G47" t="s">
        <v>89</v>
      </c>
      <c r="H47" s="115">
        <v>146.66</v>
      </c>
      <c r="I47" s="88">
        <v>62.23</v>
      </c>
      <c r="J47" s="88">
        <v>3.14</v>
      </c>
      <c r="K47" s="88">
        <v>0</v>
      </c>
      <c r="L47" s="88">
        <v>9.68</v>
      </c>
      <c r="M47" s="116">
        <v>0</v>
      </c>
      <c r="N47" s="115">
        <v>331.75</v>
      </c>
      <c r="O47" s="88">
        <v>369.20000000000005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100</v>
      </c>
      <c r="AC47">
        <v>4.79</v>
      </c>
      <c r="AD47">
        <v>0</v>
      </c>
      <c r="AE47">
        <v>290.06</v>
      </c>
      <c r="AF47">
        <v>0</v>
      </c>
      <c r="AG47">
        <v>41.69</v>
      </c>
      <c r="AH47">
        <v>0.48</v>
      </c>
      <c r="AI47">
        <v>0.4</v>
      </c>
      <c r="AJ47">
        <v>13.98</v>
      </c>
      <c r="AK47">
        <v>0</v>
      </c>
      <c r="AL47">
        <v>0.27</v>
      </c>
      <c r="AM47">
        <v>30</v>
      </c>
      <c r="AN47">
        <v>0.23</v>
      </c>
      <c r="AO47">
        <v>0</v>
      </c>
      <c r="AP47">
        <v>0.43</v>
      </c>
      <c r="AQ47">
        <v>60</v>
      </c>
      <c r="AR47">
        <v>50</v>
      </c>
      <c r="AS47">
        <v>0.53</v>
      </c>
      <c r="AT47">
        <v>0.35</v>
      </c>
      <c r="AU47">
        <v>0.43</v>
      </c>
      <c r="AV47">
        <v>0.17</v>
      </c>
      <c r="AW47">
        <v>11.63</v>
      </c>
      <c r="AX47">
        <v>0</v>
      </c>
      <c r="AY47">
        <v>2.74</v>
      </c>
      <c r="AZ47">
        <v>103.59</v>
      </c>
      <c r="BA47">
        <v>0</v>
      </c>
      <c r="BB47">
        <v>144.19999999999999</v>
      </c>
      <c r="BC47">
        <v>61.8</v>
      </c>
      <c r="BD47">
        <v>4.8899999999999997</v>
      </c>
      <c r="BE47">
        <v>0</v>
      </c>
    </row>
    <row r="48" spans="1:57">
      <c r="A48" t="s">
        <v>399</v>
      </c>
      <c r="G48" t="s">
        <v>90</v>
      </c>
      <c r="H48" s="115">
        <v>153.66</v>
      </c>
      <c r="I48" s="88">
        <v>65.23</v>
      </c>
      <c r="J48" s="88">
        <v>3.14</v>
      </c>
      <c r="K48" s="88">
        <v>0</v>
      </c>
      <c r="L48" s="88">
        <v>9.870000000000001</v>
      </c>
      <c r="M48" s="116">
        <v>0</v>
      </c>
      <c r="N48" s="115">
        <v>331.75</v>
      </c>
      <c r="O48" s="88">
        <v>369.20000000000005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100</v>
      </c>
      <c r="AC48">
        <v>4.79</v>
      </c>
      <c r="AD48">
        <v>0</v>
      </c>
      <c r="AE48">
        <v>290.06</v>
      </c>
      <c r="AF48">
        <v>0</v>
      </c>
      <c r="AG48">
        <v>41.69</v>
      </c>
      <c r="AH48">
        <v>0.48</v>
      </c>
      <c r="AI48">
        <v>0.4</v>
      </c>
      <c r="AJ48">
        <v>13.98</v>
      </c>
      <c r="AK48">
        <v>0</v>
      </c>
      <c r="AL48">
        <v>0.27</v>
      </c>
      <c r="AM48">
        <v>30</v>
      </c>
      <c r="AN48">
        <v>0.23</v>
      </c>
      <c r="AO48">
        <v>0</v>
      </c>
      <c r="AP48">
        <v>0.43</v>
      </c>
      <c r="AQ48">
        <v>60</v>
      </c>
      <c r="AR48">
        <v>50</v>
      </c>
      <c r="AS48">
        <v>0.53</v>
      </c>
      <c r="AT48">
        <v>0.35</v>
      </c>
      <c r="AU48">
        <v>0.43</v>
      </c>
      <c r="AV48">
        <v>0.17</v>
      </c>
      <c r="AW48">
        <v>11.63</v>
      </c>
      <c r="AX48">
        <v>0</v>
      </c>
      <c r="AY48">
        <v>2.74</v>
      </c>
      <c r="AZ48">
        <v>103.59</v>
      </c>
      <c r="BA48">
        <v>0</v>
      </c>
      <c r="BB48">
        <v>151.19999999999999</v>
      </c>
      <c r="BC48">
        <v>64.8</v>
      </c>
      <c r="BD48">
        <v>5.08</v>
      </c>
      <c r="BE48">
        <v>0</v>
      </c>
    </row>
    <row r="49" spans="1:57">
      <c r="A49" t="s">
        <v>400</v>
      </c>
      <c r="G49" t="s">
        <v>91</v>
      </c>
      <c r="H49" s="115">
        <v>157.86000000000001</v>
      </c>
      <c r="I49" s="88">
        <v>67.03</v>
      </c>
      <c r="J49" s="88">
        <v>3.14</v>
      </c>
      <c r="K49" s="88">
        <v>0</v>
      </c>
      <c r="L49" s="88">
        <v>10.16</v>
      </c>
      <c r="M49" s="116">
        <v>0</v>
      </c>
      <c r="N49" s="115">
        <v>331.75</v>
      </c>
      <c r="O49" s="88">
        <v>369.20000000000005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100</v>
      </c>
      <c r="AC49">
        <v>4.79</v>
      </c>
      <c r="AD49">
        <v>0</v>
      </c>
      <c r="AE49">
        <v>290.06</v>
      </c>
      <c r="AF49">
        <v>0</v>
      </c>
      <c r="AG49">
        <v>41.69</v>
      </c>
      <c r="AH49">
        <v>0.48</v>
      </c>
      <c r="AI49">
        <v>0.4</v>
      </c>
      <c r="AJ49">
        <v>13.98</v>
      </c>
      <c r="AK49">
        <v>0</v>
      </c>
      <c r="AL49">
        <v>0.27</v>
      </c>
      <c r="AM49">
        <v>30</v>
      </c>
      <c r="AN49">
        <v>0.23</v>
      </c>
      <c r="AO49">
        <v>0</v>
      </c>
      <c r="AP49">
        <v>0.43</v>
      </c>
      <c r="AQ49">
        <v>60</v>
      </c>
      <c r="AR49">
        <v>50</v>
      </c>
      <c r="AS49">
        <v>0.53</v>
      </c>
      <c r="AT49">
        <v>0.35</v>
      </c>
      <c r="AU49">
        <v>0.43</v>
      </c>
      <c r="AV49">
        <v>0.17</v>
      </c>
      <c r="AW49">
        <v>11.63</v>
      </c>
      <c r="AX49">
        <v>0</v>
      </c>
      <c r="AY49">
        <v>2.74</v>
      </c>
      <c r="AZ49">
        <v>103.59</v>
      </c>
      <c r="BA49">
        <v>0</v>
      </c>
      <c r="BB49">
        <v>155.4</v>
      </c>
      <c r="BC49">
        <v>66.599999999999994</v>
      </c>
      <c r="BD49">
        <v>5.37</v>
      </c>
      <c r="BE49">
        <v>0</v>
      </c>
    </row>
    <row r="50" spans="1:57">
      <c r="A50" t="s">
        <v>401</v>
      </c>
      <c r="G50" t="s">
        <v>92</v>
      </c>
      <c r="H50" s="115">
        <v>159.96</v>
      </c>
      <c r="I50" s="88">
        <v>67.930000000000007</v>
      </c>
      <c r="J50" s="88">
        <v>3.14</v>
      </c>
      <c r="K50" s="88">
        <v>0</v>
      </c>
      <c r="L50" s="88">
        <v>10.629999999999999</v>
      </c>
      <c r="M50" s="116">
        <v>0</v>
      </c>
      <c r="N50" s="115">
        <v>331.75</v>
      </c>
      <c r="O50" s="88">
        <v>369.20000000000005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100</v>
      </c>
      <c r="AC50">
        <v>4.79</v>
      </c>
      <c r="AD50">
        <v>0</v>
      </c>
      <c r="AE50">
        <v>290.06</v>
      </c>
      <c r="AF50">
        <v>0</v>
      </c>
      <c r="AG50">
        <v>41.69</v>
      </c>
      <c r="AH50">
        <v>0.48</v>
      </c>
      <c r="AI50">
        <v>0.4</v>
      </c>
      <c r="AJ50">
        <v>13.98</v>
      </c>
      <c r="AK50">
        <v>0</v>
      </c>
      <c r="AL50">
        <v>0.27</v>
      </c>
      <c r="AM50">
        <v>30</v>
      </c>
      <c r="AN50">
        <v>0.23</v>
      </c>
      <c r="AO50">
        <v>0</v>
      </c>
      <c r="AP50">
        <v>0.43</v>
      </c>
      <c r="AQ50">
        <v>60</v>
      </c>
      <c r="AR50">
        <v>50</v>
      </c>
      <c r="AS50">
        <v>0.53</v>
      </c>
      <c r="AT50">
        <v>0.35</v>
      </c>
      <c r="AU50">
        <v>0.43</v>
      </c>
      <c r="AV50">
        <v>0.17</v>
      </c>
      <c r="AW50">
        <v>11.63</v>
      </c>
      <c r="AX50">
        <v>0</v>
      </c>
      <c r="AY50">
        <v>2.74</v>
      </c>
      <c r="AZ50">
        <v>103.59</v>
      </c>
      <c r="BA50">
        <v>0</v>
      </c>
      <c r="BB50">
        <v>157.5</v>
      </c>
      <c r="BC50">
        <v>67.5</v>
      </c>
      <c r="BD50">
        <v>5.84</v>
      </c>
      <c r="BE50">
        <v>0</v>
      </c>
    </row>
    <row r="51" spans="1:57">
      <c r="A51" t="s">
        <v>403</v>
      </c>
      <c r="G51" t="s">
        <v>93</v>
      </c>
      <c r="H51" s="115">
        <v>163.46</v>
      </c>
      <c r="I51" s="88">
        <v>69.430000000000007</v>
      </c>
      <c r="J51" s="88">
        <v>3.14</v>
      </c>
      <c r="K51" s="88">
        <v>0</v>
      </c>
      <c r="L51" s="88">
        <v>10.73</v>
      </c>
      <c r="M51" s="116">
        <v>0</v>
      </c>
      <c r="N51" s="115">
        <v>331.75</v>
      </c>
      <c r="O51" s="88">
        <v>369.20000000000005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100</v>
      </c>
      <c r="AC51">
        <v>4.79</v>
      </c>
      <c r="AD51">
        <v>0</v>
      </c>
      <c r="AE51">
        <v>290.06</v>
      </c>
      <c r="AF51">
        <v>0</v>
      </c>
      <c r="AG51">
        <v>41.69</v>
      </c>
      <c r="AH51">
        <v>0.48</v>
      </c>
      <c r="AI51">
        <v>0.4</v>
      </c>
      <c r="AJ51">
        <v>13.98</v>
      </c>
      <c r="AK51">
        <v>0</v>
      </c>
      <c r="AL51">
        <v>0.27</v>
      </c>
      <c r="AM51">
        <v>30</v>
      </c>
      <c r="AN51">
        <v>0.23</v>
      </c>
      <c r="AO51">
        <v>0</v>
      </c>
      <c r="AP51">
        <v>0.43</v>
      </c>
      <c r="AQ51">
        <v>60</v>
      </c>
      <c r="AR51">
        <v>50</v>
      </c>
      <c r="AS51">
        <v>0.53</v>
      </c>
      <c r="AT51">
        <v>0.35</v>
      </c>
      <c r="AU51">
        <v>0.43</v>
      </c>
      <c r="AV51">
        <v>0.17</v>
      </c>
      <c r="AW51">
        <v>11.63</v>
      </c>
      <c r="AX51">
        <v>0</v>
      </c>
      <c r="AY51">
        <v>2.74</v>
      </c>
      <c r="AZ51">
        <v>103.59</v>
      </c>
      <c r="BA51">
        <v>0</v>
      </c>
      <c r="BB51">
        <v>161</v>
      </c>
      <c r="BC51">
        <v>69</v>
      </c>
      <c r="BD51">
        <v>5.94</v>
      </c>
      <c r="BE51">
        <v>0</v>
      </c>
    </row>
    <row r="52" spans="1:57">
      <c r="A52" t="s">
        <v>404</v>
      </c>
      <c r="G52" t="s">
        <v>94</v>
      </c>
      <c r="H52" s="115">
        <v>82.96</v>
      </c>
      <c r="I52" s="88">
        <v>34.93</v>
      </c>
      <c r="J52" s="88">
        <v>3.14</v>
      </c>
      <c r="K52" s="88">
        <v>0</v>
      </c>
      <c r="L52" s="88">
        <v>10.54</v>
      </c>
      <c r="M52" s="116">
        <v>0</v>
      </c>
      <c r="N52" s="115">
        <v>331.75</v>
      </c>
      <c r="O52" s="88">
        <v>369.20000000000005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100</v>
      </c>
      <c r="AC52">
        <v>4.79</v>
      </c>
      <c r="AD52">
        <v>0</v>
      </c>
      <c r="AE52">
        <v>290.06</v>
      </c>
      <c r="AF52">
        <v>0</v>
      </c>
      <c r="AG52">
        <v>41.69</v>
      </c>
      <c r="AH52">
        <v>0.48</v>
      </c>
      <c r="AI52">
        <v>0.4</v>
      </c>
      <c r="AJ52">
        <v>13.98</v>
      </c>
      <c r="AK52">
        <v>0</v>
      </c>
      <c r="AL52">
        <v>0.27</v>
      </c>
      <c r="AM52">
        <v>30</v>
      </c>
      <c r="AN52">
        <v>0.23</v>
      </c>
      <c r="AO52">
        <v>0</v>
      </c>
      <c r="AP52">
        <v>0.43</v>
      </c>
      <c r="AQ52">
        <v>60</v>
      </c>
      <c r="AR52">
        <v>50</v>
      </c>
      <c r="AS52">
        <v>0.53</v>
      </c>
      <c r="AT52">
        <v>0.35</v>
      </c>
      <c r="AU52">
        <v>0.43</v>
      </c>
      <c r="AV52">
        <v>0.17</v>
      </c>
      <c r="AW52">
        <v>11.63</v>
      </c>
      <c r="AX52">
        <v>0</v>
      </c>
      <c r="AY52">
        <v>2.74</v>
      </c>
      <c r="AZ52">
        <v>103.59</v>
      </c>
      <c r="BA52">
        <v>0</v>
      </c>
      <c r="BB52">
        <v>80.5</v>
      </c>
      <c r="BC52">
        <v>34.5</v>
      </c>
      <c r="BD52">
        <v>5.75</v>
      </c>
      <c r="BE52">
        <v>0</v>
      </c>
    </row>
    <row r="53" spans="1:57">
      <c r="A53" t="s">
        <v>445</v>
      </c>
      <c r="G53" t="s">
        <v>95</v>
      </c>
      <c r="H53" s="115">
        <v>82.96</v>
      </c>
      <c r="I53" s="88">
        <v>34.93</v>
      </c>
      <c r="J53" s="88">
        <v>3.14</v>
      </c>
      <c r="K53" s="88">
        <v>0</v>
      </c>
      <c r="L53" s="88">
        <v>10.440000000000001</v>
      </c>
      <c r="M53" s="116">
        <v>0</v>
      </c>
      <c r="N53" s="115">
        <v>331.75</v>
      </c>
      <c r="O53" s="88">
        <v>369.20000000000005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100</v>
      </c>
      <c r="AC53">
        <v>4.79</v>
      </c>
      <c r="AD53">
        <v>0</v>
      </c>
      <c r="AE53">
        <v>290.06</v>
      </c>
      <c r="AF53">
        <v>0</v>
      </c>
      <c r="AG53">
        <v>41.69</v>
      </c>
      <c r="AH53">
        <v>0.48</v>
      </c>
      <c r="AI53">
        <v>0.4</v>
      </c>
      <c r="AJ53">
        <v>13.98</v>
      </c>
      <c r="AK53">
        <v>0</v>
      </c>
      <c r="AL53">
        <v>0.27</v>
      </c>
      <c r="AM53">
        <v>30</v>
      </c>
      <c r="AN53">
        <v>0.23</v>
      </c>
      <c r="AO53">
        <v>0</v>
      </c>
      <c r="AP53">
        <v>0.43</v>
      </c>
      <c r="AQ53">
        <v>60</v>
      </c>
      <c r="AR53">
        <v>50</v>
      </c>
      <c r="AS53">
        <v>0.53</v>
      </c>
      <c r="AT53">
        <v>0.35</v>
      </c>
      <c r="AU53">
        <v>0.43</v>
      </c>
      <c r="AV53">
        <v>0.17</v>
      </c>
      <c r="AW53">
        <v>11.63</v>
      </c>
      <c r="AX53">
        <v>0</v>
      </c>
      <c r="AY53">
        <v>2.74</v>
      </c>
      <c r="AZ53">
        <v>103.59</v>
      </c>
      <c r="BA53">
        <v>0</v>
      </c>
      <c r="BB53">
        <v>80.5</v>
      </c>
      <c r="BC53">
        <v>34.5</v>
      </c>
      <c r="BD53">
        <v>5.65</v>
      </c>
      <c r="BE53">
        <v>0</v>
      </c>
    </row>
    <row r="54" spans="1:57">
      <c r="A54" t="s">
        <v>444</v>
      </c>
      <c r="G54" t="s">
        <v>96</v>
      </c>
      <c r="H54" s="115">
        <v>82.96</v>
      </c>
      <c r="I54" s="88">
        <v>34.93</v>
      </c>
      <c r="J54" s="88">
        <v>3.14</v>
      </c>
      <c r="K54" s="88">
        <v>0</v>
      </c>
      <c r="L54" s="88">
        <v>10.39</v>
      </c>
      <c r="M54" s="116">
        <v>0</v>
      </c>
      <c r="N54" s="115">
        <v>331.75</v>
      </c>
      <c r="O54" s="88">
        <v>369.20000000000005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100</v>
      </c>
      <c r="AC54">
        <v>4.79</v>
      </c>
      <c r="AD54">
        <v>0</v>
      </c>
      <c r="AE54">
        <v>290.06</v>
      </c>
      <c r="AF54">
        <v>0</v>
      </c>
      <c r="AG54">
        <v>41.69</v>
      </c>
      <c r="AH54">
        <v>0.48</v>
      </c>
      <c r="AI54">
        <v>0.4</v>
      </c>
      <c r="AJ54">
        <v>13.98</v>
      </c>
      <c r="AK54">
        <v>0</v>
      </c>
      <c r="AL54">
        <v>0.27</v>
      </c>
      <c r="AM54">
        <v>30</v>
      </c>
      <c r="AN54">
        <v>0.23</v>
      </c>
      <c r="AO54">
        <v>0</v>
      </c>
      <c r="AP54">
        <v>0.43</v>
      </c>
      <c r="AQ54">
        <v>60</v>
      </c>
      <c r="AR54">
        <v>50</v>
      </c>
      <c r="AS54">
        <v>0.53</v>
      </c>
      <c r="AT54">
        <v>0.35</v>
      </c>
      <c r="AU54">
        <v>0.43</v>
      </c>
      <c r="AV54">
        <v>0.17</v>
      </c>
      <c r="AW54">
        <v>11.63</v>
      </c>
      <c r="AX54">
        <v>0</v>
      </c>
      <c r="AY54">
        <v>2.74</v>
      </c>
      <c r="AZ54">
        <v>103.59</v>
      </c>
      <c r="BA54">
        <v>0</v>
      </c>
      <c r="BB54">
        <v>80.5</v>
      </c>
      <c r="BC54">
        <v>34.5</v>
      </c>
      <c r="BD54">
        <v>5.6</v>
      </c>
      <c r="BE54">
        <v>0</v>
      </c>
    </row>
    <row r="55" spans="1:57">
      <c r="A55" t="s">
        <v>446</v>
      </c>
      <c r="G55" t="s">
        <v>97</v>
      </c>
      <c r="H55" s="115">
        <v>82.96</v>
      </c>
      <c r="I55" s="88">
        <v>34.93</v>
      </c>
      <c r="J55" s="88">
        <v>3.14</v>
      </c>
      <c r="K55" s="88">
        <v>0</v>
      </c>
      <c r="L55" s="88">
        <v>10.35</v>
      </c>
      <c r="M55" s="116">
        <v>0</v>
      </c>
      <c r="N55" s="115">
        <v>331.75</v>
      </c>
      <c r="O55" s="88">
        <v>369.20000000000005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100</v>
      </c>
      <c r="AC55">
        <v>4.79</v>
      </c>
      <c r="AD55">
        <v>0</v>
      </c>
      <c r="AE55">
        <v>290.06</v>
      </c>
      <c r="AF55">
        <v>0</v>
      </c>
      <c r="AG55">
        <v>41.69</v>
      </c>
      <c r="AH55">
        <v>0.48</v>
      </c>
      <c r="AI55">
        <v>0.4</v>
      </c>
      <c r="AJ55">
        <v>13.98</v>
      </c>
      <c r="AK55">
        <v>0</v>
      </c>
      <c r="AL55">
        <v>0.27</v>
      </c>
      <c r="AM55">
        <v>30</v>
      </c>
      <c r="AN55">
        <v>0.23</v>
      </c>
      <c r="AO55">
        <v>0</v>
      </c>
      <c r="AP55">
        <v>0.43</v>
      </c>
      <c r="AQ55">
        <v>60</v>
      </c>
      <c r="AR55">
        <v>50</v>
      </c>
      <c r="AS55">
        <v>0.53</v>
      </c>
      <c r="AT55">
        <v>0.35</v>
      </c>
      <c r="AU55">
        <v>0.43</v>
      </c>
      <c r="AV55">
        <v>0.17</v>
      </c>
      <c r="AW55">
        <v>11.63</v>
      </c>
      <c r="AX55">
        <v>0</v>
      </c>
      <c r="AY55">
        <v>2.74</v>
      </c>
      <c r="AZ55">
        <v>103.59</v>
      </c>
      <c r="BA55">
        <v>0</v>
      </c>
      <c r="BB55">
        <v>80.5</v>
      </c>
      <c r="BC55">
        <v>34.5</v>
      </c>
      <c r="BD55">
        <v>5.56</v>
      </c>
      <c r="BE55">
        <v>0</v>
      </c>
    </row>
    <row r="56" spans="1:57">
      <c r="A56" t="s">
        <v>446</v>
      </c>
      <c r="G56" t="s">
        <v>98</v>
      </c>
      <c r="H56" s="115">
        <v>82.96</v>
      </c>
      <c r="I56" s="88">
        <v>34.93</v>
      </c>
      <c r="J56" s="88">
        <v>3.14</v>
      </c>
      <c r="K56" s="88">
        <v>0</v>
      </c>
      <c r="L56" s="88">
        <v>10.3</v>
      </c>
      <c r="M56" s="116">
        <v>0</v>
      </c>
      <c r="N56" s="115">
        <v>331.75</v>
      </c>
      <c r="O56" s="88">
        <v>369.20000000000005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100</v>
      </c>
      <c r="AC56">
        <v>4.79</v>
      </c>
      <c r="AD56">
        <v>0</v>
      </c>
      <c r="AE56">
        <v>290.06</v>
      </c>
      <c r="AF56">
        <v>0</v>
      </c>
      <c r="AG56">
        <v>41.69</v>
      </c>
      <c r="AH56">
        <v>0.48</v>
      </c>
      <c r="AI56">
        <v>0.4</v>
      </c>
      <c r="AJ56">
        <v>13.98</v>
      </c>
      <c r="AK56">
        <v>0</v>
      </c>
      <c r="AL56">
        <v>0.27</v>
      </c>
      <c r="AM56">
        <v>30</v>
      </c>
      <c r="AN56">
        <v>0.23</v>
      </c>
      <c r="AO56">
        <v>0</v>
      </c>
      <c r="AP56">
        <v>0.43</v>
      </c>
      <c r="AQ56">
        <v>60</v>
      </c>
      <c r="AR56">
        <v>50</v>
      </c>
      <c r="AS56">
        <v>0.53</v>
      </c>
      <c r="AT56">
        <v>0.35</v>
      </c>
      <c r="AU56">
        <v>0.43</v>
      </c>
      <c r="AV56">
        <v>0.17</v>
      </c>
      <c r="AW56">
        <v>11.63</v>
      </c>
      <c r="AX56">
        <v>0</v>
      </c>
      <c r="AY56">
        <v>2.74</v>
      </c>
      <c r="AZ56">
        <v>103.59</v>
      </c>
      <c r="BA56">
        <v>0</v>
      </c>
      <c r="BB56">
        <v>80.5</v>
      </c>
      <c r="BC56">
        <v>34.5</v>
      </c>
      <c r="BD56">
        <v>5.51</v>
      </c>
      <c r="BE56">
        <v>0</v>
      </c>
    </row>
    <row r="57" spans="1:57">
      <c r="G57" t="s">
        <v>99</v>
      </c>
      <c r="H57" s="115">
        <v>81.91</v>
      </c>
      <c r="I57" s="88">
        <v>34.479999999999997</v>
      </c>
      <c r="J57" s="88">
        <v>3.14</v>
      </c>
      <c r="K57" s="88">
        <v>0</v>
      </c>
      <c r="L57" s="88">
        <v>10.16</v>
      </c>
      <c r="M57" s="116">
        <v>0</v>
      </c>
      <c r="N57" s="115">
        <v>331.75</v>
      </c>
      <c r="O57" s="88">
        <v>369.20000000000005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100</v>
      </c>
      <c r="AC57">
        <v>4.79</v>
      </c>
      <c r="AD57">
        <v>0</v>
      </c>
      <c r="AE57">
        <v>290.06</v>
      </c>
      <c r="AF57">
        <v>0</v>
      </c>
      <c r="AG57">
        <v>41.69</v>
      </c>
      <c r="AH57">
        <v>0.48</v>
      </c>
      <c r="AI57">
        <v>0.4</v>
      </c>
      <c r="AJ57">
        <v>13.98</v>
      </c>
      <c r="AK57">
        <v>0</v>
      </c>
      <c r="AL57">
        <v>0.27</v>
      </c>
      <c r="AM57">
        <v>30</v>
      </c>
      <c r="AN57">
        <v>0.23</v>
      </c>
      <c r="AO57">
        <v>0</v>
      </c>
      <c r="AP57">
        <v>0.43</v>
      </c>
      <c r="AQ57">
        <v>60</v>
      </c>
      <c r="AR57">
        <v>50</v>
      </c>
      <c r="AS57">
        <v>0.53</v>
      </c>
      <c r="AT57">
        <v>0.35</v>
      </c>
      <c r="AU57">
        <v>0.43</v>
      </c>
      <c r="AV57">
        <v>0.17</v>
      </c>
      <c r="AW57">
        <v>11.63</v>
      </c>
      <c r="AX57">
        <v>0</v>
      </c>
      <c r="AY57">
        <v>2.74</v>
      </c>
      <c r="AZ57">
        <v>103.59</v>
      </c>
      <c r="BA57">
        <v>0</v>
      </c>
      <c r="BB57">
        <v>79.45</v>
      </c>
      <c r="BC57">
        <v>34.049999999999997</v>
      </c>
      <c r="BD57">
        <v>5.37</v>
      </c>
      <c r="BE57">
        <v>0</v>
      </c>
    </row>
    <row r="58" spans="1:57">
      <c r="G58" t="s">
        <v>100</v>
      </c>
      <c r="H58" s="115">
        <v>156.46</v>
      </c>
      <c r="I58" s="88">
        <v>66.430000000000007</v>
      </c>
      <c r="J58" s="88">
        <v>3.14</v>
      </c>
      <c r="K58" s="88">
        <v>0</v>
      </c>
      <c r="L58" s="88">
        <v>10.16</v>
      </c>
      <c r="M58" s="116">
        <v>0</v>
      </c>
      <c r="N58" s="115">
        <v>331.75</v>
      </c>
      <c r="O58" s="88">
        <v>369.20000000000005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100</v>
      </c>
      <c r="AC58">
        <v>4.79</v>
      </c>
      <c r="AD58">
        <v>0</v>
      </c>
      <c r="AE58">
        <v>290.06</v>
      </c>
      <c r="AF58">
        <v>0</v>
      </c>
      <c r="AG58">
        <v>41.69</v>
      </c>
      <c r="AH58">
        <v>0.48</v>
      </c>
      <c r="AI58">
        <v>0.4</v>
      </c>
      <c r="AJ58">
        <v>13.98</v>
      </c>
      <c r="AK58">
        <v>0</v>
      </c>
      <c r="AL58">
        <v>0.27</v>
      </c>
      <c r="AM58">
        <v>30</v>
      </c>
      <c r="AN58">
        <v>0.23</v>
      </c>
      <c r="AO58">
        <v>0</v>
      </c>
      <c r="AP58">
        <v>0.43</v>
      </c>
      <c r="AQ58">
        <v>60</v>
      </c>
      <c r="AR58">
        <v>50</v>
      </c>
      <c r="AS58">
        <v>0.53</v>
      </c>
      <c r="AT58">
        <v>0.35</v>
      </c>
      <c r="AU58">
        <v>0.43</v>
      </c>
      <c r="AV58">
        <v>0.17</v>
      </c>
      <c r="AW58">
        <v>11.63</v>
      </c>
      <c r="AX58">
        <v>0</v>
      </c>
      <c r="AY58">
        <v>2.74</v>
      </c>
      <c r="AZ58">
        <v>103.59</v>
      </c>
      <c r="BA58">
        <v>0</v>
      </c>
      <c r="BB58">
        <v>154</v>
      </c>
      <c r="BC58">
        <v>66</v>
      </c>
      <c r="BD58">
        <v>5.37</v>
      </c>
      <c r="BE58">
        <v>0</v>
      </c>
    </row>
    <row r="59" spans="1:57">
      <c r="G59" t="s">
        <v>101</v>
      </c>
      <c r="H59" s="115">
        <v>153.16</v>
      </c>
      <c r="I59" s="88">
        <v>65.010000000000005</v>
      </c>
      <c r="J59" s="88">
        <v>3.14</v>
      </c>
      <c r="K59" s="88">
        <v>0</v>
      </c>
      <c r="L59" s="88">
        <v>9.870000000000001</v>
      </c>
      <c r="M59" s="116">
        <v>0</v>
      </c>
      <c r="N59" s="115">
        <v>381.75</v>
      </c>
      <c r="O59" s="88">
        <v>444.20000000000005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100</v>
      </c>
      <c r="AC59">
        <v>4.79</v>
      </c>
      <c r="AD59">
        <v>0</v>
      </c>
      <c r="AE59">
        <v>290.06</v>
      </c>
      <c r="AF59">
        <v>50</v>
      </c>
      <c r="AG59">
        <v>41.69</v>
      </c>
      <c r="AH59">
        <v>0.48</v>
      </c>
      <c r="AI59">
        <v>0.4</v>
      </c>
      <c r="AJ59">
        <v>13.98</v>
      </c>
      <c r="AK59">
        <v>0</v>
      </c>
      <c r="AL59">
        <v>0.27</v>
      </c>
      <c r="AM59">
        <v>30</v>
      </c>
      <c r="AN59">
        <v>0.23</v>
      </c>
      <c r="AO59">
        <v>0</v>
      </c>
      <c r="AP59">
        <v>0.43</v>
      </c>
      <c r="AQ59">
        <v>60</v>
      </c>
      <c r="AR59">
        <v>50</v>
      </c>
      <c r="AS59">
        <v>0.53</v>
      </c>
      <c r="AT59">
        <v>0.35</v>
      </c>
      <c r="AU59">
        <v>0.43</v>
      </c>
      <c r="AV59">
        <v>0.17</v>
      </c>
      <c r="AW59">
        <v>11.63</v>
      </c>
      <c r="AX59">
        <v>0</v>
      </c>
      <c r="AY59">
        <v>2.74</v>
      </c>
      <c r="AZ59">
        <v>103.59</v>
      </c>
      <c r="BA59">
        <v>75</v>
      </c>
      <c r="BB59">
        <v>150.69999999999999</v>
      </c>
      <c r="BC59">
        <v>64.58</v>
      </c>
      <c r="BD59">
        <v>5.08</v>
      </c>
      <c r="BE59">
        <v>0</v>
      </c>
    </row>
    <row r="60" spans="1:57">
      <c r="G60" t="s">
        <v>102</v>
      </c>
      <c r="H60" s="115">
        <v>149.46</v>
      </c>
      <c r="I60" s="88">
        <v>63.43</v>
      </c>
      <c r="J60" s="88">
        <v>3.14</v>
      </c>
      <c r="K60" s="88">
        <v>0</v>
      </c>
      <c r="L60" s="88">
        <v>9.58</v>
      </c>
      <c r="M60" s="116">
        <v>0</v>
      </c>
      <c r="N60" s="115">
        <v>381.75</v>
      </c>
      <c r="O60" s="88">
        <v>444.20000000000005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100</v>
      </c>
      <c r="AC60">
        <v>4.79</v>
      </c>
      <c r="AD60">
        <v>0</v>
      </c>
      <c r="AE60">
        <v>290.06</v>
      </c>
      <c r="AF60">
        <v>50</v>
      </c>
      <c r="AG60">
        <v>41.69</v>
      </c>
      <c r="AH60">
        <v>0.48</v>
      </c>
      <c r="AI60">
        <v>0.4</v>
      </c>
      <c r="AJ60">
        <v>13.98</v>
      </c>
      <c r="AK60">
        <v>0</v>
      </c>
      <c r="AL60">
        <v>0.27</v>
      </c>
      <c r="AM60">
        <v>30</v>
      </c>
      <c r="AN60">
        <v>0.23</v>
      </c>
      <c r="AO60">
        <v>0</v>
      </c>
      <c r="AP60">
        <v>0.43</v>
      </c>
      <c r="AQ60">
        <v>60</v>
      </c>
      <c r="AR60">
        <v>50</v>
      </c>
      <c r="AS60">
        <v>0.53</v>
      </c>
      <c r="AT60">
        <v>0.35</v>
      </c>
      <c r="AU60">
        <v>0.43</v>
      </c>
      <c r="AV60">
        <v>0.17</v>
      </c>
      <c r="AW60">
        <v>11.63</v>
      </c>
      <c r="AX60">
        <v>0</v>
      </c>
      <c r="AY60">
        <v>2.74</v>
      </c>
      <c r="AZ60">
        <v>103.59</v>
      </c>
      <c r="BA60">
        <v>75</v>
      </c>
      <c r="BB60">
        <v>147</v>
      </c>
      <c r="BC60">
        <v>63</v>
      </c>
      <c r="BD60">
        <v>4.79</v>
      </c>
      <c r="BE60">
        <v>0</v>
      </c>
    </row>
    <row r="61" spans="1:57">
      <c r="G61" t="s">
        <v>103</v>
      </c>
      <c r="H61" s="115">
        <v>142.46</v>
      </c>
      <c r="I61" s="88">
        <v>60.43</v>
      </c>
      <c r="J61" s="88">
        <v>3.14</v>
      </c>
      <c r="K61" s="88">
        <v>0</v>
      </c>
      <c r="L61" s="88">
        <v>9.01</v>
      </c>
      <c r="M61" s="116">
        <v>0</v>
      </c>
      <c r="N61" s="115">
        <v>381.75</v>
      </c>
      <c r="O61" s="88">
        <v>444.20000000000005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100</v>
      </c>
      <c r="AC61">
        <v>4.79</v>
      </c>
      <c r="AD61">
        <v>0</v>
      </c>
      <c r="AE61">
        <v>290.06</v>
      </c>
      <c r="AF61">
        <v>50</v>
      </c>
      <c r="AG61">
        <v>41.69</v>
      </c>
      <c r="AH61">
        <v>0.48</v>
      </c>
      <c r="AI61">
        <v>0.4</v>
      </c>
      <c r="AJ61">
        <v>13.98</v>
      </c>
      <c r="AK61">
        <v>0</v>
      </c>
      <c r="AL61">
        <v>0.27</v>
      </c>
      <c r="AM61">
        <v>30</v>
      </c>
      <c r="AN61">
        <v>0.23</v>
      </c>
      <c r="AO61">
        <v>0</v>
      </c>
      <c r="AP61">
        <v>0.43</v>
      </c>
      <c r="AQ61">
        <v>60</v>
      </c>
      <c r="AR61">
        <v>50</v>
      </c>
      <c r="AS61">
        <v>0.53</v>
      </c>
      <c r="AT61">
        <v>0.35</v>
      </c>
      <c r="AU61">
        <v>0.43</v>
      </c>
      <c r="AV61">
        <v>0.17</v>
      </c>
      <c r="AW61">
        <v>11.63</v>
      </c>
      <c r="AX61">
        <v>0</v>
      </c>
      <c r="AY61">
        <v>2.74</v>
      </c>
      <c r="AZ61">
        <v>103.59</v>
      </c>
      <c r="BA61">
        <v>75</v>
      </c>
      <c r="BB61">
        <v>140</v>
      </c>
      <c r="BC61">
        <v>60</v>
      </c>
      <c r="BD61">
        <v>4.22</v>
      </c>
      <c r="BE61">
        <v>0</v>
      </c>
    </row>
    <row r="62" spans="1:57">
      <c r="G62" t="s">
        <v>104</v>
      </c>
      <c r="H62" s="115">
        <v>135.46</v>
      </c>
      <c r="I62" s="88">
        <v>57.43</v>
      </c>
      <c r="J62" s="88">
        <v>3.14</v>
      </c>
      <c r="K62" s="88">
        <v>0</v>
      </c>
      <c r="L62" s="88">
        <v>8.7200000000000006</v>
      </c>
      <c r="M62" s="116">
        <v>0</v>
      </c>
      <c r="N62" s="115">
        <v>381.75</v>
      </c>
      <c r="O62" s="88">
        <v>444.20000000000005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100</v>
      </c>
      <c r="AC62">
        <v>4.79</v>
      </c>
      <c r="AD62">
        <v>0</v>
      </c>
      <c r="AE62">
        <v>290.06</v>
      </c>
      <c r="AF62">
        <v>50</v>
      </c>
      <c r="AG62">
        <v>41.69</v>
      </c>
      <c r="AH62">
        <v>0.48</v>
      </c>
      <c r="AI62">
        <v>0.4</v>
      </c>
      <c r="AJ62">
        <v>13.98</v>
      </c>
      <c r="AK62">
        <v>0</v>
      </c>
      <c r="AL62">
        <v>0.27</v>
      </c>
      <c r="AM62">
        <v>30</v>
      </c>
      <c r="AN62">
        <v>0.23</v>
      </c>
      <c r="AO62">
        <v>0</v>
      </c>
      <c r="AP62">
        <v>0.43</v>
      </c>
      <c r="AQ62">
        <v>60</v>
      </c>
      <c r="AR62">
        <v>50</v>
      </c>
      <c r="AS62">
        <v>0.53</v>
      </c>
      <c r="AT62">
        <v>0.35</v>
      </c>
      <c r="AU62">
        <v>0.43</v>
      </c>
      <c r="AV62">
        <v>0.17</v>
      </c>
      <c r="AW62">
        <v>11.63</v>
      </c>
      <c r="AX62">
        <v>0</v>
      </c>
      <c r="AY62">
        <v>2.74</v>
      </c>
      <c r="AZ62">
        <v>103.59</v>
      </c>
      <c r="BA62">
        <v>75</v>
      </c>
      <c r="BB62">
        <v>133</v>
      </c>
      <c r="BC62">
        <v>57</v>
      </c>
      <c r="BD62">
        <v>3.93</v>
      </c>
      <c r="BE62">
        <v>0</v>
      </c>
    </row>
    <row r="63" spans="1:57">
      <c r="G63" t="s">
        <v>105</v>
      </c>
      <c r="H63" s="115">
        <v>131.96</v>
      </c>
      <c r="I63" s="88">
        <v>55.93</v>
      </c>
      <c r="J63" s="88">
        <v>3.2399999999999998</v>
      </c>
      <c r="K63" s="88">
        <v>0</v>
      </c>
      <c r="L63" s="88">
        <v>8.620000000000001</v>
      </c>
      <c r="M63" s="116">
        <v>0</v>
      </c>
      <c r="N63" s="115">
        <v>381.75</v>
      </c>
      <c r="O63" s="88">
        <v>444.20000000000005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100</v>
      </c>
      <c r="AC63">
        <v>4.79</v>
      </c>
      <c r="AD63">
        <v>0</v>
      </c>
      <c r="AE63">
        <v>290.06</v>
      </c>
      <c r="AF63">
        <v>50</v>
      </c>
      <c r="AG63">
        <v>41.69</v>
      </c>
      <c r="AH63">
        <v>0.48</v>
      </c>
      <c r="AI63">
        <v>0.4</v>
      </c>
      <c r="AJ63">
        <v>13.98</v>
      </c>
      <c r="AK63">
        <v>0</v>
      </c>
      <c r="AL63">
        <v>0.27</v>
      </c>
      <c r="AM63">
        <v>30</v>
      </c>
      <c r="AN63">
        <v>0.23</v>
      </c>
      <c r="AO63">
        <v>0</v>
      </c>
      <c r="AP63">
        <v>0.43</v>
      </c>
      <c r="AQ63">
        <v>60</v>
      </c>
      <c r="AR63">
        <v>50</v>
      </c>
      <c r="AS63">
        <v>0.53</v>
      </c>
      <c r="AT63">
        <v>0.35</v>
      </c>
      <c r="AU63">
        <v>0.43</v>
      </c>
      <c r="AV63">
        <v>0.17</v>
      </c>
      <c r="AW63">
        <v>11.63</v>
      </c>
      <c r="AX63">
        <v>0</v>
      </c>
      <c r="AY63">
        <v>2.84</v>
      </c>
      <c r="AZ63">
        <v>103.59</v>
      </c>
      <c r="BA63">
        <v>75</v>
      </c>
      <c r="BB63">
        <v>129.5</v>
      </c>
      <c r="BC63">
        <v>55.5</v>
      </c>
      <c r="BD63">
        <v>3.83</v>
      </c>
      <c r="BE63">
        <v>0</v>
      </c>
    </row>
    <row r="64" spans="1:57">
      <c r="G64" t="s">
        <v>106</v>
      </c>
      <c r="H64" s="115">
        <v>122.86</v>
      </c>
      <c r="I64" s="88">
        <v>52.03</v>
      </c>
      <c r="J64" s="88">
        <v>3.2399999999999998</v>
      </c>
      <c r="K64" s="88">
        <v>0</v>
      </c>
      <c r="L64" s="88">
        <v>8.24</v>
      </c>
      <c r="M64" s="116">
        <v>0</v>
      </c>
      <c r="N64" s="115">
        <v>381.75</v>
      </c>
      <c r="O64" s="88">
        <v>444.20000000000005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100</v>
      </c>
      <c r="AC64">
        <v>4.79</v>
      </c>
      <c r="AD64">
        <v>0</v>
      </c>
      <c r="AE64">
        <v>290.06</v>
      </c>
      <c r="AF64">
        <v>50</v>
      </c>
      <c r="AG64">
        <v>41.69</v>
      </c>
      <c r="AH64">
        <v>0.48</v>
      </c>
      <c r="AI64">
        <v>0.4</v>
      </c>
      <c r="AJ64">
        <v>13.98</v>
      </c>
      <c r="AK64">
        <v>0</v>
      </c>
      <c r="AL64">
        <v>0.27</v>
      </c>
      <c r="AM64">
        <v>30</v>
      </c>
      <c r="AN64">
        <v>0.23</v>
      </c>
      <c r="AO64">
        <v>0</v>
      </c>
      <c r="AP64">
        <v>0.43</v>
      </c>
      <c r="AQ64">
        <v>60</v>
      </c>
      <c r="AR64">
        <v>50</v>
      </c>
      <c r="AS64">
        <v>0.53</v>
      </c>
      <c r="AT64">
        <v>0.35</v>
      </c>
      <c r="AU64">
        <v>0.43</v>
      </c>
      <c r="AV64">
        <v>0.17</v>
      </c>
      <c r="AW64">
        <v>11.63</v>
      </c>
      <c r="AX64">
        <v>0</v>
      </c>
      <c r="AY64">
        <v>2.84</v>
      </c>
      <c r="AZ64">
        <v>103.59</v>
      </c>
      <c r="BA64">
        <v>75</v>
      </c>
      <c r="BB64">
        <v>120.4</v>
      </c>
      <c r="BC64">
        <v>51.6</v>
      </c>
      <c r="BD64">
        <v>3.45</v>
      </c>
      <c r="BE64">
        <v>0</v>
      </c>
    </row>
    <row r="65" spans="7:57">
      <c r="G65" t="s">
        <v>107</v>
      </c>
      <c r="H65" s="115">
        <v>113.05999999999999</v>
      </c>
      <c r="I65" s="88">
        <v>47.83</v>
      </c>
      <c r="J65" s="88">
        <v>3.2399999999999998</v>
      </c>
      <c r="K65" s="88">
        <v>0</v>
      </c>
      <c r="L65" s="88">
        <v>7.76</v>
      </c>
      <c r="M65" s="116">
        <v>0</v>
      </c>
      <c r="N65" s="115">
        <v>381.75</v>
      </c>
      <c r="O65" s="88">
        <v>444.20000000000005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100</v>
      </c>
      <c r="AC65">
        <v>4.79</v>
      </c>
      <c r="AD65">
        <v>0</v>
      </c>
      <c r="AE65">
        <v>290.06</v>
      </c>
      <c r="AF65">
        <v>50</v>
      </c>
      <c r="AG65">
        <v>41.69</v>
      </c>
      <c r="AH65">
        <v>0.48</v>
      </c>
      <c r="AI65">
        <v>0.4</v>
      </c>
      <c r="AJ65">
        <v>13.98</v>
      </c>
      <c r="AK65">
        <v>0</v>
      </c>
      <c r="AL65">
        <v>0.27</v>
      </c>
      <c r="AM65">
        <v>30</v>
      </c>
      <c r="AN65">
        <v>0.23</v>
      </c>
      <c r="AO65">
        <v>0</v>
      </c>
      <c r="AP65">
        <v>0.43</v>
      </c>
      <c r="AQ65">
        <v>60</v>
      </c>
      <c r="AR65">
        <v>50</v>
      </c>
      <c r="AS65">
        <v>0.53</v>
      </c>
      <c r="AT65">
        <v>0.35</v>
      </c>
      <c r="AU65">
        <v>0.43</v>
      </c>
      <c r="AV65">
        <v>0.17</v>
      </c>
      <c r="AW65">
        <v>11.63</v>
      </c>
      <c r="AX65">
        <v>0</v>
      </c>
      <c r="AY65">
        <v>2.84</v>
      </c>
      <c r="AZ65">
        <v>103.59</v>
      </c>
      <c r="BA65">
        <v>75</v>
      </c>
      <c r="BB65">
        <v>110.6</v>
      </c>
      <c r="BC65">
        <v>47.4</v>
      </c>
      <c r="BD65">
        <v>2.97</v>
      </c>
      <c r="BE65">
        <v>0</v>
      </c>
    </row>
    <row r="66" spans="7:57">
      <c r="G66" t="s">
        <v>108</v>
      </c>
      <c r="H66" s="115">
        <v>104.66</v>
      </c>
      <c r="I66" s="88">
        <v>44.23</v>
      </c>
      <c r="J66" s="88">
        <v>3.2399999999999998</v>
      </c>
      <c r="K66" s="88">
        <v>0</v>
      </c>
      <c r="L66" s="88">
        <v>7.66</v>
      </c>
      <c r="M66" s="116">
        <v>0</v>
      </c>
      <c r="N66" s="115">
        <v>381.75</v>
      </c>
      <c r="O66" s="88">
        <v>444.20000000000005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100</v>
      </c>
      <c r="AC66">
        <v>4.79</v>
      </c>
      <c r="AD66">
        <v>0</v>
      </c>
      <c r="AE66">
        <v>290.06</v>
      </c>
      <c r="AF66">
        <v>50</v>
      </c>
      <c r="AG66">
        <v>41.69</v>
      </c>
      <c r="AH66">
        <v>0.48</v>
      </c>
      <c r="AI66">
        <v>0.4</v>
      </c>
      <c r="AJ66">
        <v>13.98</v>
      </c>
      <c r="AK66">
        <v>0</v>
      </c>
      <c r="AL66">
        <v>0.27</v>
      </c>
      <c r="AM66">
        <v>30</v>
      </c>
      <c r="AN66">
        <v>0.23</v>
      </c>
      <c r="AO66">
        <v>0</v>
      </c>
      <c r="AP66">
        <v>0.43</v>
      </c>
      <c r="AQ66">
        <v>60</v>
      </c>
      <c r="AR66">
        <v>50</v>
      </c>
      <c r="AS66">
        <v>0.53</v>
      </c>
      <c r="AT66">
        <v>0.35</v>
      </c>
      <c r="AU66">
        <v>0.43</v>
      </c>
      <c r="AV66">
        <v>0.17</v>
      </c>
      <c r="AW66">
        <v>11.63</v>
      </c>
      <c r="AX66">
        <v>0</v>
      </c>
      <c r="AY66">
        <v>2.84</v>
      </c>
      <c r="AZ66">
        <v>103.59</v>
      </c>
      <c r="BA66">
        <v>75</v>
      </c>
      <c r="BB66">
        <v>102.2</v>
      </c>
      <c r="BC66">
        <v>43.8</v>
      </c>
      <c r="BD66">
        <v>2.87</v>
      </c>
      <c r="BE66">
        <v>0</v>
      </c>
    </row>
    <row r="67" spans="7:57">
      <c r="G67" t="s">
        <v>109</v>
      </c>
      <c r="H67" s="115">
        <v>94.86</v>
      </c>
      <c r="I67" s="88">
        <v>40.03</v>
      </c>
      <c r="J67" s="88">
        <v>3.2399999999999998</v>
      </c>
      <c r="K67" s="88">
        <v>0</v>
      </c>
      <c r="L67" s="88">
        <v>7.04</v>
      </c>
      <c r="M67" s="116">
        <v>0</v>
      </c>
      <c r="N67" s="115">
        <v>381.75</v>
      </c>
      <c r="O67" s="88">
        <v>444.20000000000005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100</v>
      </c>
      <c r="AC67">
        <v>4.79</v>
      </c>
      <c r="AD67">
        <v>0</v>
      </c>
      <c r="AE67">
        <v>290.06</v>
      </c>
      <c r="AF67">
        <v>50</v>
      </c>
      <c r="AG67">
        <v>41.69</v>
      </c>
      <c r="AH67">
        <v>0.48</v>
      </c>
      <c r="AI67">
        <v>0.4</v>
      </c>
      <c r="AJ67">
        <v>13.98</v>
      </c>
      <c r="AK67">
        <v>0</v>
      </c>
      <c r="AL67">
        <v>0.27</v>
      </c>
      <c r="AM67">
        <v>30</v>
      </c>
      <c r="AN67">
        <v>0.23</v>
      </c>
      <c r="AO67">
        <v>0</v>
      </c>
      <c r="AP67">
        <v>0.43</v>
      </c>
      <c r="AQ67">
        <v>60</v>
      </c>
      <c r="AR67">
        <v>50</v>
      </c>
      <c r="AS67">
        <v>0.53</v>
      </c>
      <c r="AT67">
        <v>0.35</v>
      </c>
      <c r="AU67">
        <v>0.43</v>
      </c>
      <c r="AV67">
        <v>0.17</v>
      </c>
      <c r="AW67">
        <v>11.63</v>
      </c>
      <c r="AX67">
        <v>0</v>
      </c>
      <c r="AY67">
        <v>2.84</v>
      </c>
      <c r="AZ67">
        <v>103.59</v>
      </c>
      <c r="BA67">
        <v>75</v>
      </c>
      <c r="BB67">
        <v>92.4</v>
      </c>
      <c r="BC67">
        <v>39.6</v>
      </c>
      <c r="BD67">
        <v>2.25</v>
      </c>
      <c r="BE67">
        <v>0</v>
      </c>
    </row>
    <row r="68" spans="7:57">
      <c r="G68" t="s">
        <v>110</v>
      </c>
      <c r="H68" s="115">
        <v>83.66</v>
      </c>
      <c r="I68" s="88">
        <v>35.229999999999997</v>
      </c>
      <c r="J68" s="88">
        <v>3.2399999999999998</v>
      </c>
      <c r="K68" s="88">
        <v>0</v>
      </c>
      <c r="L68" s="88">
        <v>6.71</v>
      </c>
      <c r="M68" s="116">
        <v>0</v>
      </c>
      <c r="N68" s="115">
        <v>381.75</v>
      </c>
      <c r="O68" s="88">
        <v>444.20000000000005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100</v>
      </c>
      <c r="AC68">
        <v>4.79</v>
      </c>
      <c r="AD68">
        <v>0</v>
      </c>
      <c r="AE68">
        <v>290.06</v>
      </c>
      <c r="AF68">
        <v>50</v>
      </c>
      <c r="AG68">
        <v>41.69</v>
      </c>
      <c r="AH68">
        <v>0.48</v>
      </c>
      <c r="AI68">
        <v>0.4</v>
      </c>
      <c r="AJ68">
        <v>13.98</v>
      </c>
      <c r="AK68">
        <v>0</v>
      </c>
      <c r="AL68">
        <v>0.27</v>
      </c>
      <c r="AM68">
        <v>30</v>
      </c>
      <c r="AN68">
        <v>0.23</v>
      </c>
      <c r="AO68">
        <v>0</v>
      </c>
      <c r="AP68">
        <v>0.43</v>
      </c>
      <c r="AQ68">
        <v>60</v>
      </c>
      <c r="AR68">
        <v>50</v>
      </c>
      <c r="AS68">
        <v>0.53</v>
      </c>
      <c r="AT68">
        <v>0.35</v>
      </c>
      <c r="AU68">
        <v>0.43</v>
      </c>
      <c r="AV68">
        <v>0.17</v>
      </c>
      <c r="AW68">
        <v>11.63</v>
      </c>
      <c r="AX68">
        <v>0</v>
      </c>
      <c r="AY68">
        <v>2.84</v>
      </c>
      <c r="AZ68">
        <v>103.59</v>
      </c>
      <c r="BA68">
        <v>75</v>
      </c>
      <c r="BB68">
        <v>81.2</v>
      </c>
      <c r="BC68">
        <v>34.799999999999997</v>
      </c>
      <c r="BD68">
        <v>1.92</v>
      </c>
      <c r="BE68">
        <v>0</v>
      </c>
    </row>
    <row r="69" spans="7:57">
      <c r="G69" t="s">
        <v>111</v>
      </c>
      <c r="H69" s="115">
        <v>72.459999999999994</v>
      </c>
      <c r="I69" s="88">
        <v>30.43</v>
      </c>
      <c r="J69" s="88">
        <v>3.2399999999999998</v>
      </c>
      <c r="K69" s="88">
        <v>0</v>
      </c>
      <c r="L69" s="88">
        <v>6.23</v>
      </c>
      <c r="M69" s="116">
        <v>0</v>
      </c>
      <c r="N69" s="115">
        <v>381.75</v>
      </c>
      <c r="O69" s="88">
        <v>444.20000000000005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100</v>
      </c>
      <c r="AC69">
        <v>4.79</v>
      </c>
      <c r="AD69">
        <v>0</v>
      </c>
      <c r="AE69">
        <v>290.06</v>
      </c>
      <c r="AF69">
        <v>50</v>
      </c>
      <c r="AG69">
        <v>41.69</v>
      </c>
      <c r="AH69">
        <v>0.48</v>
      </c>
      <c r="AI69">
        <v>0.4</v>
      </c>
      <c r="AJ69">
        <v>13.98</v>
      </c>
      <c r="AK69">
        <v>0</v>
      </c>
      <c r="AL69">
        <v>0.27</v>
      </c>
      <c r="AM69">
        <v>30</v>
      </c>
      <c r="AN69">
        <v>0.23</v>
      </c>
      <c r="AO69">
        <v>0</v>
      </c>
      <c r="AP69">
        <v>0.43</v>
      </c>
      <c r="AQ69">
        <v>60</v>
      </c>
      <c r="AR69">
        <v>50</v>
      </c>
      <c r="AS69">
        <v>0.53</v>
      </c>
      <c r="AT69">
        <v>0.35</v>
      </c>
      <c r="AU69">
        <v>0.43</v>
      </c>
      <c r="AV69">
        <v>0.17</v>
      </c>
      <c r="AW69">
        <v>11.63</v>
      </c>
      <c r="AX69">
        <v>0</v>
      </c>
      <c r="AY69">
        <v>2.84</v>
      </c>
      <c r="AZ69">
        <v>103.59</v>
      </c>
      <c r="BA69">
        <v>75</v>
      </c>
      <c r="BB69">
        <v>70</v>
      </c>
      <c r="BC69">
        <v>30</v>
      </c>
      <c r="BD69">
        <v>1.44</v>
      </c>
      <c r="BE69">
        <v>0</v>
      </c>
    </row>
    <row r="70" spans="7:57">
      <c r="G70" t="s">
        <v>112</v>
      </c>
      <c r="H70" s="115">
        <v>54.26</v>
      </c>
      <c r="I70" s="88">
        <v>22.63</v>
      </c>
      <c r="J70" s="88">
        <v>3.2399999999999998</v>
      </c>
      <c r="K70" s="88">
        <v>0</v>
      </c>
      <c r="L70" s="88">
        <v>5.84</v>
      </c>
      <c r="M70" s="116">
        <v>0</v>
      </c>
      <c r="N70" s="115">
        <v>381.75</v>
      </c>
      <c r="O70" s="88">
        <v>444.20000000000005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100</v>
      </c>
      <c r="AC70">
        <v>4.79</v>
      </c>
      <c r="AD70">
        <v>0</v>
      </c>
      <c r="AE70">
        <v>290.06</v>
      </c>
      <c r="AF70">
        <v>50</v>
      </c>
      <c r="AG70">
        <v>41.69</v>
      </c>
      <c r="AH70">
        <v>0.48</v>
      </c>
      <c r="AI70">
        <v>0.4</v>
      </c>
      <c r="AJ70">
        <v>13.98</v>
      </c>
      <c r="AK70">
        <v>0</v>
      </c>
      <c r="AL70">
        <v>0.27</v>
      </c>
      <c r="AM70">
        <v>30</v>
      </c>
      <c r="AN70">
        <v>0.23</v>
      </c>
      <c r="AO70">
        <v>0</v>
      </c>
      <c r="AP70">
        <v>0.43</v>
      </c>
      <c r="AQ70">
        <v>60</v>
      </c>
      <c r="AR70">
        <v>50</v>
      </c>
      <c r="AS70">
        <v>0.53</v>
      </c>
      <c r="AT70">
        <v>0.35</v>
      </c>
      <c r="AU70">
        <v>0.43</v>
      </c>
      <c r="AV70">
        <v>0.17</v>
      </c>
      <c r="AW70">
        <v>11.63</v>
      </c>
      <c r="AX70">
        <v>0</v>
      </c>
      <c r="AY70">
        <v>2.84</v>
      </c>
      <c r="AZ70">
        <v>103.59</v>
      </c>
      <c r="BA70">
        <v>75</v>
      </c>
      <c r="BB70">
        <v>51.8</v>
      </c>
      <c r="BC70">
        <v>22.2</v>
      </c>
      <c r="BD70">
        <v>1.05</v>
      </c>
      <c r="BE70">
        <v>0</v>
      </c>
    </row>
    <row r="71" spans="7:57">
      <c r="G71" t="s">
        <v>113</v>
      </c>
      <c r="H71" s="115">
        <v>44.46</v>
      </c>
      <c r="I71" s="88">
        <v>18.43</v>
      </c>
      <c r="J71" s="88">
        <v>3.2399999999999998</v>
      </c>
      <c r="K71" s="88">
        <v>0</v>
      </c>
      <c r="L71" s="88">
        <v>5.27</v>
      </c>
      <c r="M71" s="116">
        <v>0</v>
      </c>
      <c r="N71" s="115">
        <v>381.75</v>
      </c>
      <c r="O71" s="88">
        <v>444.20000000000005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100</v>
      </c>
      <c r="AC71">
        <v>4.79</v>
      </c>
      <c r="AD71">
        <v>0</v>
      </c>
      <c r="AE71">
        <v>290.06</v>
      </c>
      <c r="AF71">
        <v>50</v>
      </c>
      <c r="AG71">
        <v>41.69</v>
      </c>
      <c r="AH71">
        <v>0.48</v>
      </c>
      <c r="AI71">
        <v>0.4</v>
      </c>
      <c r="AJ71">
        <v>13.98</v>
      </c>
      <c r="AK71">
        <v>0</v>
      </c>
      <c r="AL71">
        <v>0.27</v>
      </c>
      <c r="AM71">
        <v>30</v>
      </c>
      <c r="AN71">
        <v>0.23</v>
      </c>
      <c r="AO71">
        <v>0</v>
      </c>
      <c r="AP71">
        <v>0.43</v>
      </c>
      <c r="AQ71">
        <v>60</v>
      </c>
      <c r="AR71">
        <v>50</v>
      </c>
      <c r="AS71">
        <v>0.53</v>
      </c>
      <c r="AT71">
        <v>0.35</v>
      </c>
      <c r="AU71">
        <v>0.43</v>
      </c>
      <c r="AV71">
        <v>0.17</v>
      </c>
      <c r="AW71">
        <v>11.63</v>
      </c>
      <c r="AX71">
        <v>0</v>
      </c>
      <c r="AY71">
        <v>2.84</v>
      </c>
      <c r="AZ71">
        <v>103.59</v>
      </c>
      <c r="BA71">
        <v>75</v>
      </c>
      <c r="BB71">
        <v>42</v>
      </c>
      <c r="BC71">
        <v>18</v>
      </c>
      <c r="BD71">
        <v>0.48</v>
      </c>
      <c r="BE71">
        <v>0</v>
      </c>
    </row>
    <row r="72" spans="7:57">
      <c r="G72" t="s">
        <v>114</v>
      </c>
      <c r="H72" s="115">
        <v>97.53</v>
      </c>
      <c r="I72" s="88">
        <v>12.43</v>
      </c>
      <c r="J72" s="88">
        <v>3.2399999999999998</v>
      </c>
      <c r="K72" s="88">
        <v>0</v>
      </c>
      <c r="L72" s="88">
        <v>5.22</v>
      </c>
      <c r="M72" s="116">
        <v>0</v>
      </c>
      <c r="N72" s="115">
        <v>381.75</v>
      </c>
      <c r="O72" s="88">
        <v>444.20000000000005</v>
      </c>
      <c r="P72" s="88">
        <v>0</v>
      </c>
      <c r="Q72" s="88">
        <v>0</v>
      </c>
      <c r="R72" s="88">
        <v>0</v>
      </c>
      <c r="S72" s="116">
        <v>0</v>
      </c>
      <c r="W72">
        <v>67.069999999999993</v>
      </c>
      <c r="X72">
        <v>0</v>
      </c>
      <c r="Y72">
        <v>0</v>
      </c>
      <c r="Z72">
        <v>0</v>
      </c>
      <c r="AA72">
        <v>0</v>
      </c>
      <c r="AB72">
        <v>100</v>
      </c>
      <c r="AC72">
        <v>4.79</v>
      </c>
      <c r="AD72">
        <v>0</v>
      </c>
      <c r="AE72">
        <v>290.06</v>
      </c>
      <c r="AF72">
        <v>50</v>
      </c>
      <c r="AG72">
        <v>41.69</v>
      </c>
      <c r="AH72">
        <v>0.48</v>
      </c>
      <c r="AI72">
        <v>0.4</v>
      </c>
      <c r="AJ72">
        <v>13.98</v>
      </c>
      <c r="AK72">
        <v>0</v>
      </c>
      <c r="AL72">
        <v>0.27</v>
      </c>
      <c r="AM72">
        <v>30</v>
      </c>
      <c r="AN72">
        <v>0.23</v>
      </c>
      <c r="AO72">
        <v>0</v>
      </c>
      <c r="AP72">
        <v>0.43</v>
      </c>
      <c r="AQ72">
        <v>60</v>
      </c>
      <c r="AR72">
        <v>50</v>
      </c>
      <c r="AS72">
        <v>0.53</v>
      </c>
      <c r="AT72">
        <v>0.35</v>
      </c>
      <c r="AU72">
        <v>0.43</v>
      </c>
      <c r="AV72">
        <v>0.17</v>
      </c>
      <c r="AW72">
        <v>11.63</v>
      </c>
      <c r="AX72">
        <v>0</v>
      </c>
      <c r="AY72">
        <v>2.84</v>
      </c>
      <c r="AZ72">
        <v>103.59</v>
      </c>
      <c r="BA72">
        <v>75</v>
      </c>
      <c r="BB72">
        <v>28</v>
      </c>
      <c r="BC72">
        <v>12</v>
      </c>
      <c r="BD72">
        <v>0.43</v>
      </c>
      <c r="BE72">
        <v>0</v>
      </c>
    </row>
    <row r="73" spans="7:57">
      <c r="G73" t="s">
        <v>115</v>
      </c>
      <c r="H73" s="115">
        <v>94.360000000000014</v>
      </c>
      <c r="I73" s="88">
        <v>71.710000000000008</v>
      </c>
      <c r="J73" s="88">
        <v>3.2399999999999998</v>
      </c>
      <c r="K73" s="88">
        <v>0</v>
      </c>
      <c r="L73" s="88">
        <v>5.0200000000000005</v>
      </c>
      <c r="M73" s="116">
        <v>0</v>
      </c>
      <c r="N73" s="115">
        <v>381.75</v>
      </c>
      <c r="O73" s="88">
        <v>444.20000000000005</v>
      </c>
      <c r="P73" s="88">
        <v>0</v>
      </c>
      <c r="Q73" s="88">
        <v>0</v>
      </c>
      <c r="R73" s="88">
        <v>0</v>
      </c>
      <c r="S73" s="116">
        <v>0</v>
      </c>
      <c r="W73">
        <v>70.900000000000006</v>
      </c>
      <c r="X73">
        <v>0</v>
      </c>
      <c r="Y73">
        <v>0</v>
      </c>
      <c r="Z73">
        <v>0</v>
      </c>
      <c r="AA73">
        <v>0</v>
      </c>
      <c r="AB73">
        <v>100</v>
      </c>
      <c r="AC73">
        <v>4.79</v>
      </c>
      <c r="AD73">
        <v>62.28</v>
      </c>
      <c r="AE73">
        <v>290.06</v>
      </c>
      <c r="AF73">
        <v>50</v>
      </c>
      <c r="AG73">
        <v>41.69</v>
      </c>
      <c r="AH73">
        <v>0.48</v>
      </c>
      <c r="AI73">
        <v>0.4</v>
      </c>
      <c r="AJ73">
        <v>13.98</v>
      </c>
      <c r="AK73">
        <v>0</v>
      </c>
      <c r="AL73">
        <v>0.27</v>
      </c>
      <c r="AM73">
        <v>30</v>
      </c>
      <c r="AN73">
        <v>0.23</v>
      </c>
      <c r="AO73">
        <v>0</v>
      </c>
      <c r="AP73">
        <v>0.43</v>
      </c>
      <c r="AQ73">
        <v>60</v>
      </c>
      <c r="AR73">
        <v>50</v>
      </c>
      <c r="AS73">
        <v>0.53</v>
      </c>
      <c r="AT73">
        <v>0.35</v>
      </c>
      <c r="AU73">
        <v>0.43</v>
      </c>
      <c r="AV73">
        <v>0.17</v>
      </c>
      <c r="AW73">
        <v>11.63</v>
      </c>
      <c r="AX73">
        <v>0</v>
      </c>
      <c r="AY73">
        <v>2.84</v>
      </c>
      <c r="AZ73">
        <v>103.59</v>
      </c>
      <c r="BA73">
        <v>75</v>
      </c>
      <c r="BB73">
        <v>21</v>
      </c>
      <c r="BC73">
        <v>9</v>
      </c>
      <c r="BD73">
        <v>0.23</v>
      </c>
      <c r="BE73">
        <v>0</v>
      </c>
    </row>
    <row r="74" spans="7:57">
      <c r="G74" t="s">
        <v>116</v>
      </c>
      <c r="H74" s="115">
        <v>134.64000000000001</v>
      </c>
      <c r="I74" s="88">
        <v>81.580000000000013</v>
      </c>
      <c r="J74" s="88">
        <v>3.2399999999999998</v>
      </c>
      <c r="K74" s="88">
        <v>0</v>
      </c>
      <c r="L74" s="88">
        <v>4.8899999999999997</v>
      </c>
      <c r="M74" s="116">
        <v>0</v>
      </c>
      <c r="N74" s="115">
        <v>381.75</v>
      </c>
      <c r="O74" s="88">
        <v>444.20000000000005</v>
      </c>
      <c r="P74" s="88">
        <v>0</v>
      </c>
      <c r="Q74" s="88">
        <v>0</v>
      </c>
      <c r="R74" s="88">
        <v>0</v>
      </c>
      <c r="S74" s="116">
        <v>0</v>
      </c>
      <c r="W74">
        <v>121.68</v>
      </c>
      <c r="X74">
        <v>0</v>
      </c>
      <c r="Y74">
        <v>0</v>
      </c>
      <c r="Z74">
        <v>0</v>
      </c>
      <c r="AA74">
        <v>0</v>
      </c>
      <c r="AB74">
        <v>100</v>
      </c>
      <c r="AC74">
        <v>4.79</v>
      </c>
      <c r="AD74">
        <v>76.650000000000006</v>
      </c>
      <c r="AE74">
        <v>290.06</v>
      </c>
      <c r="AF74">
        <v>50</v>
      </c>
      <c r="AG74">
        <v>41.69</v>
      </c>
      <c r="AH74">
        <v>0.48</v>
      </c>
      <c r="AI74">
        <v>0.4</v>
      </c>
      <c r="AJ74">
        <v>13.98</v>
      </c>
      <c r="AK74">
        <v>0</v>
      </c>
      <c r="AL74">
        <v>0.27</v>
      </c>
      <c r="AM74">
        <v>30</v>
      </c>
      <c r="AN74">
        <v>0.23</v>
      </c>
      <c r="AO74">
        <v>0</v>
      </c>
      <c r="AP74">
        <v>0.43</v>
      </c>
      <c r="AQ74">
        <v>60</v>
      </c>
      <c r="AR74">
        <v>50</v>
      </c>
      <c r="AS74">
        <v>0.53</v>
      </c>
      <c r="AT74">
        <v>0.35</v>
      </c>
      <c r="AU74">
        <v>0.43</v>
      </c>
      <c r="AV74">
        <v>0.17</v>
      </c>
      <c r="AW74">
        <v>11.63</v>
      </c>
      <c r="AX74">
        <v>0</v>
      </c>
      <c r="AY74">
        <v>2.84</v>
      </c>
      <c r="AZ74">
        <v>103.59</v>
      </c>
      <c r="BA74">
        <v>75</v>
      </c>
      <c r="BB74">
        <v>10.5</v>
      </c>
      <c r="BC74">
        <v>4.5</v>
      </c>
      <c r="BD74">
        <v>0.1</v>
      </c>
      <c r="BE74">
        <v>0</v>
      </c>
    </row>
    <row r="75" spans="7:57">
      <c r="G75" t="s">
        <v>117</v>
      </c>
      <c r="H75" s="115">
        <v>48.510000000000005</v>
      </c>
      <c r="I75" s="88">
        <v>86.62</v>
      </c>
      <c r="J75" s="88">
        <v>3.2199999999999998</v>
      </c>
      <c r="K75" s="88">
        <v>0</v>
      </c>
      <c r="L75" s="88">
        <v>4.79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100</v>
      </c>
      <c r="Z75">
        <v>0</v>
      </c>
      <c r="AA75">
        <v>45.99</v>
      </c>
      <c r="AB75">
        <v>100</v>
      </c>
      <c r="AC75">
        <v>4.79</v>
      </c>
      <c r="AD75">
        <v>86.23</v>
      </c>
      <c r="AE75">
        <v>0</v>
      </c>
      <c r="AF75">
        <v>50</v>
      </c>
      <c r="AG75">
        <v>41.69</v>
      </c>
      <c r="AH75">
        <v>0.48</v>
      </c>
      <c r="AI75">
        <v>0.38</v>
      </c>
      <c r="AJ75">
        <v>13.98</v>
      </c>
      <c r="AK75">
        <v>0</v>
      </c>
      <c r="AL75">
        <v>0.27</v>
      </c>
      <c r="AM75">
        <v>30</v>
      </c>
      <c r="AN75">
        <v>0.33</v>
      </c>
      <c r="AO75">
        <v>0</v>
      </c>
      <c r="AP75">
        <v>0.42</v>
      </c>
      <c r="AQ75">
        <v>60</v>
      </c>
      <c r="AR75">
        <v>50</v>
      </c>
      <c r="AS75">
        <v>0.5</v>
      </c>
      <c r="AT75">
        <v>0.35</v>
      </c>
      <c r="AU75">
        <v>0.39</v>
      </c>
      <c r="AV75">
        <v>0.17</v>
      </c>
      <c r="AW75">
        <v>11.63</v>
      </c>
      <c r="AX75">
        <v>50</v>
      </c>
      <c r="AY75">
        <v>2.84</v>
      </c>
      <c r="AZ75">
        <v>0</v>
      </c>
      <c r="BA75">
        <v>75</v>
      </c>
      <c r="BB75">
        <v>0</v>
      </c>
      <c r="BC75">
        <v>0</v>
      </c>
      <c r="BD75">
        <v>0</v>
      </c>
      <c r="BE75">
        <v>53.34</v>
      </c>
    </row>
    <row r="76" spans="7:57">
      <c r="G76" t="s">
        <v>118</v>
      </c>
      <c r="H76" s="115">
        <v>48.510000000000005</v>
      </c>
      <c r="I76" s="88">
        <v>96.2</v>
      </c>
      <c r="J76" s="88">
        <v>3.2199999999999998</v>
      </c>
      <c r="K76" s="88">
        <v>0</v>
      </c>
      <c r="L76" s="88">
        <v>4.79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100</v>
      </c>
      <c r="Z76">
        <v>0</v>
      </c>
      <c r="AA76">
        <v>45.99</v>
      </c>
      <c r="AB76">
        <v>100</v>
      </c>
      <c r="AC76">
        <v>4.79</v>
      </c>
      <c r="AD76">
        <v>95.81</v>
      </c>
      <c r="AE76">
        <v>0</v>
      </c>
      <c r="AF76">
        <v>50</v>
      </c>
      <c r="AG76">
        <v>41.69</v>
      </c>
      <c r="AH76">
        <v>0.48</v>
      </c>
      <c r="AI76">
        <v>0.38</v>
      </c>
      <c r="AJ76">
        <v>13.98</v>
      </c>
      <c r="AK76">
        <v>0</v>
      </c>
      <c r="AL76">
        <v>0.27</v>
      </c>
      <c r="AM76">
        <v>30</v>
      </c>
      <c r="AN76">
        <v>0.33</v>
      </c>
      <c r="AO76">
        <v>0</v>
      </c>
      <c r="AP76">
        <v>0.42</v>
      </c>
      <c r="AQ76">
        <v>60</v>
      </c>
      <c r="AR76">
        <v>50</v>
      </c>
      <c r="AS76">
        <v>0.5</v>
      </c>
      <c r="AT76">
        <v>0.35</v>
      </c>
      <c r="AU76">
        <v>0.39</v>
      </c>
      <c r="AV76">
        <v>0.17</v>
      </c>
      <c r="AW76">
        <v>11.63</v>
      </c>
      <c r="AX76">
        <v>50</v>
      </c>
      <c r="AY76">
        <v>2.84</v>
      </c>
      <c r="AZ76">
        <v>0</v>
      </c>
      <c r="BA76">
        <v>75</v>
      </c>
      <c r="BB76">
        <v>0</v>
      </c>
      <c r="BC76">
        <v>0</v>
      </c>
      <c r="BD76">
        <v>0</v>
      </c>
      <c r="BE76">
        <v>53.34</v>
      </c>
    </row>
    <row r="77" spans="7:57">
      <c r="G77" t="s">
        <v>119</v>
      </c>
      <c r="H77" s="115">
        <v>48.510000000000005</v>
      </c>
      <c r="I77" s="88">
        <v>100.99</v>
      </c>
      <c r="J77" s="88">
        <v>3.2199999999999998</v>
      </c>
      <c r="K77" s="88">
        <v>0</v>
      </c>
      <c r="L77" s="88">
        <v>4.79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100</v>
      </c>
      <c r="Z77">
        <v>0</v>
      </c>
      <c r="AA77">
        <v>45.99</v>
      </c>
      <c r="AB77">
        <v>100</v>
      </c>
      <c r="AC77">
        <v>4.79</v>
      </c>
      <c r="AD77">
        <v>100.6</v>
      </c>
      <c r="AE77">
        <v>0</v>
      </c>
      <c r="AF77">
        <v>50</v>
      </c>
      <c r="AG77">
        <v>41.69</v>
      </c>
      <c r="AH77">
        <v>0.48</v>
      </c>
      <c r="AI77">
        <v>0.38</v>
      </c>
      <c r="AJ77">
        <v>13.98</v>
      </c>
      <c r="AK77">
        <v>0</v>
      </c>
      <c r="AL77">
        <v>0.27</v>
      </c>
      <c r="AM77">
        <v>30</v>
      </c>
      <c r="AN77">
        <v>0.33</v>
      </c>
      <c r="AO77">
        <v>0</v>
      </c>
      <c r="AP77">
        <v>0.42</v>
      </c>
      <c r="AQ77">
        <v>60</v>
      </c>
      <c r="AR77">
        <v>50</v>
      </c>
      <c r="AS77">
        <v>0.5</v>
      </c>
      <c r="AT77">
        <v>0.35</v>
      </c>
      <c r="AU77">
        <v>0.39</v>
      </c>
      <c r="AV77">
        <v>0.17</v>
      </c>
      <c r="AW77">
        <v>11.63</v>
      </c>
      <c r="AX77">
        <v>50</v>
      </c>
      <c r="AY77">
        <v>2.84</v>
      </c>
      <c r="AZ77">
        <v>0</v>
      </c>
      <c r="BA77">
        <v>75</v>
      </c>
      <c r="BB77">
        <v>0</v>
      </c>
      <c r="BC77">
        <v>0</v>
      </c>
      <c r="BD77">
        <v>0</v>
      </c>
      <c r="BE77">
        <v>53.34</v>
      </c>
    </row>
    <row r="78" spans="7:57">
      <c r="G78" t="s">
        <v>120</v>
      </c>
      <c r="H78" s="115">
        <v>48.510000000000005</v>
      </c>
      <c r="I78" s="88">
        <v>100.99</v>
      </c>
      <c r="J78" s="88">
        <v>3.2199999999999998</v>
      </c>
      <c r="K78" s="88">
        <v>0</v>
      </c>
      <c r="L78" s="88">
        <v>4.79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100</v>
      </c>
      <c r="Z78">
        <v>0</v>
      </c>
      <c r="AA78">
        <v>45.99</v>
      </c>
      <c r="AB78">
        <v>100</v>
      </c>
      <c r="AC78">
        <v>4.79</v>
      </c>
      <c r="AD78">
        <v>100.6</v>
      </c>
      <c r="AE78">
        <v>0</v>
      </c>
      <c r="AF78">
        <v>50</v>
      </c>
      <c r="AG78">
        <v>41.69</v>
      </c>
      <c r="AH78">
        <v>0.48</v>
      </c>
      <c r="AI78">
        <v>0.38</v>
      </c>
      <c r="AJ78">
        <v>13.98</v>
      </c>
      <c r="AK78">
        <v>0</v>
      </c>
      <c r="AL78">
        <v>0.27</v>
      </c>
      <c r="AM78">
        <v>30</v>
      </c>
      <c r="AN78">
        <v>0.33</v>
      </c>
      <c r="AO78">
        <v>0</v>
      </c>
      <c r="AP78">
        <v>0.42</v>
      </c>
      <c r="AQ78">
        <v>60</v>
      </c>
      <c r="AR78">
        <v>50</v>
      </c>
      <c r="AS78">
        <v>0.5</v>
      </c>
      <c r="AT78">
        <v>0.35</v>
      </c>
      <c r="AU78">
        <v>0.39</v>
      </c>
      <c r="AV78">
        <v>0.17</v>
      </c>
      <c r="AW78">
        <v>11.63</v>
      </c>
      <c r="AX78">
        <v>50</v>
      </c>
      <c r="AY78">
        <v>2.84</v>
      </c>
      <c r="AZ78">
        <v>0</v>
      </c>
      <c r="BA78">
        <v>75</v>
      </c>
      <c r="BB78">
        <v>0</v>
      </c>
      <c r="BC78">
        <v>0</v>
      </c>
      <c r="BD78">
        <v>0</v>
      </c>
      <c r="BE78">
        <v>53.34</v>
      </c>
    </row>
    <row r="79" spans="7:57">
      <c r="G79" t="s">
        <v>121</v>
      </c>
      <c r="H79" s="115">
        <v>48.510000000000005</v>
      </c>
      <c r="I79" s="88">
        <v>124.94</v>
      </c>
      <c r="J79" s="88">
        <v>3.2199999999999998</v>
      </c>
      <c r="K79" s="88">
        <v>0</v>
      </c>
      <c r="L79" s="88">
        <v>4.79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100</v>
      </c>
      <c r="Z79">
        <v>0</v>
      </c>
      <c r="AA79">
        <v>45.99</v>
      </c>
      <c r="AB79">
        <v>100</v>
      </c>
      <c r="AC79">
        <v>4.79</v>
      </c>
      <c r="AD79">
        <v>124.55</v>
      </c>
      <c r="AE79">
        <v>0</v>
      </c>
      <c r="AF79">
        <v>50</v>
      </c>
      <c r="AG79">
        <v>41.69</v>
      </c>
      <c r="AH79">
        <v>0.48</v>
      </c>
      <c r="AI79">
        <v>0.38</v>
      </c>
      <c r="AJ79">
        <v>13.98</v>
      </c>
      <c r="AK79">
        <v>0</v>
      </c>
      <c r="AL79">
        <v>0.27</v>
      </c>
      <c r="AM79">
        <v>30</v>
      </c>
      <c r="AN79">
        <v>0.33</v>
      </c>
      <c r="AO79">
        <v>0</v>
      </c>
      <c r="AP79">
        <v>0.42</v>
      </c>
      <c r="AQ79">
        <v>60</v>
      </c>
      <c r="AR79">
        <v>50</v>
      </c>
      <c r="AS79">
        <v>0.5</v>
      </c>
      <c r="AT79">
        <v>0.35</v>
      </c>
      <c r="AU79">
        <v>0.39</v>
      </c>
      <c r="AV79">
        <v>0.17</v>
      </c>
      <c r="AW79">
        <v>11.63</v>
      </c>
      <c r="AX79">
        <v>50</v>
      </c>
      <c r="AY79">
        <v>2.84</v>
      </c>
      <c r="AZ79">
        <v>0</v>
      </c>
      <c r="BA79">
        <v>75</v>
      </c>
      <c r="BB79">
        <v>0</v>
      </c>
      <c r="BC79">
        <v>0</v>
      </c>
      <c r="BD79">
        <v>0</v>
      </c>
      <c r="BE79">
        <v>53.34</v>
      </c>
    </row>
    <row r="80" spans="7:57">
      <c r="G80" t="s">
        <v>122</v>
      </c>
      <c r="H80" s="115">
        <v>48.510000000000005</v>
      </c>
      <c r="I80" s="88">
        <v>124.94</v>
      </c>
      <c r="J80" s="88">
        <v>3.2199999999999998</v>
      </c>
      <c r="K80" s="88">
        <v>0</v>
      </c>
      <c r="L80" s="88">
        <v>4.79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100</v>
      </c>
      <c r="Z80">
        <v>0</v>
      </c>
      <c r="AA80">
        <v>45.99</v>
      </c>
      <c r="AB80">
        <v>100</v>
      </c>
      <c r="AC80">
        <v>4.79</v>
      </c>
      <c r="AD80">
        <v>124.55</v>
      </c>
      <c r="AE80">
        <v>0</v>
      </c>
      <c r="AF80">
        <v>50</v>
      </c>
      <c r="AG80">
        <v>41.69</v>
      </c>
      <c r="AH80">
        <v>0.48</v>
      </c>
      <c r="AI80">
        <v>0.38</v>
      </c>
      <c r="AJ80">
        <v>13.98</v>
      </c>
      <c r="AK80">
        <v>0</v>
      </c>
      <c r="AL80">
        <v>0.27</v>
      </c>
      <c r="AM80">
        <v>30</v>
      </c>
      <c r="AN80">
        <v>0.33</v>
      </c>
      <c r="AO80">
        <v>0</v>
      </c>
      <c r="AP80">
        <v>0.42</v>
      </c>
      <c r="AQ80">
        <v>60</v>
      </c>
      <c r="AR80">
        <v>50</v>
      </c>
      <c r="AS80">
        <v>0.5</v>
      </c>
      <c r="AT80">
        <v>0.35</v>
      </c>
      <c r="AU80">
        <v>0.39</v>
      </c>
      <c r="AV80">
        <v>0.17</v>
      </c>
      <c r="AW80">
        <v>11.63</v>
      </c>
      <c r="AX80">
        <v>50</v>
      </c>
      <c r="AY80">
        <v>2.84</v>
      </c>
      <c r="AZ80">
        <v>0</v>
      </c>
      <c r="BA80">
        <v>75</v>
      </c>
      <c r="BB80">
        <v>0</v>
      </c>
      <c r="BC80">
        <v>0</v>
      </c>
      <c r="BD80">
        <v>0</v>
      </c>
      <c r="BE80">
        <v>53.34</v>
      </c>
    </row>
    <row r="81" spans="7:57">
      <c r="G81" t="s">
        <v>123</v>
      </c>
      <c r="H81" s="115">
        <v>48.510000000000005</v>
      </c>
      <c r="I81" s="88">
        <v>129.72999999999999</v>
      </c>
      <c r="J81" s="88">
        <v>3.2199999999999998</v>
      </c>
      <c r="K81" s="88">
        <v>0</v>
      </c>
      <c r="L81" s="88">
        <v>4.79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100</v>
      </c>
      <c r="Z81">
        <v>0</v>
      </c>
      <c r="AA81">
        <v>45.99</v>
      </c>
      <c r="AB81">
        <v>100</v>
      </c>
      <c r="AC81">
        <v>4.79</v>
      </c>
      <c r="AD81">
        <v>129.34</v>
      </c>
      <c r="AE81">
        <v>0</v>
      </c>
      <c r="AF81">
        <v>50</v>
      </c>
      <c r="AG81">
        <v>41.69</v>
      </c>
      <c r="AH81">
        <v>0.48</v>
      </c>
      <c r="AI81">
        <v>0.38</v>
      </c>
      <c r="AJ81">
        <v>13.98</v>
      </c>
      <c r="AK81">
        <v>0</v>
      </c>
      <c r="AL81">
        <v>0.27</v>
      </c>
      <c r="AM81">
        <v>30</v>
      </c>
      <c r="AN81">
        <v>0.33</v>
      </c>
      <c r="AO81">
        <v>0</v>
      </c>
      <c r="AP81">
        <v>0.42</v>
      </c>
      <c r="AQ81">
        <v>60</v>
      </c>
      <c r="AR81">
        <v>50</v>
      </c>
      <c r="AS81">
        <v>0.5</v>
      </c>
      <c r="AT81">
        <v>0.35</v>
      </c>
      <c r="AU81">
        <v>0.39</v>
      </c>
      <c r="AV81">
        <v>0.17</v>
      </c>
      <c r="AW81">
        <v>11.63</v>
      </c>
      <c r="AX81">
        <v>50</v>
      </c>
      <c r="AY81">
        <v>2.84</v>
      </c>
      <c r="AZ81">
        <v>0</v>
      </c>
      <c r="BA81">
        <v>75</v>
      </c>
      <c r="BB81">
        <v>0</v>
      </c>
      <c r="BC81">
        <v>0</v>
      </c>
      <c r="BD81">
        <v>0</v>
      </c>
      <c r="BE81">
        <v>53.34</v>
      </c>
    </row>
    <row r="82" spans="7:57">
      <c r="G82" t="s">
        <v>124</v>
      </c>
      <c r="H82" s="115">
        <v>48.510000000000005</v>
      </c>
      <c r="I82" s="88">
        <v>120.15</v>
      </c>
      <c r="J82" s="88">
        <v>3.2199999999999998</v>
      </c>
      <c r="K82" s="88">
        <v>0</v>
      </c>
      <c r="L82" s="88">
        <v>4.79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100</v>
      </c>
      <c r="Z82">
        <v>0</v>
      </c>
      <c r="AA82">
        <v>45.99</v>
      </c>
      <c r="AB82">
        <v>100</v>
      </c>
      <c r="AC82">
        <v>4.79</v>
      </c>
      <c r="AD82">
        <v>119.76</v>
      </c>
      <c r="AE82">
        <v>0</v>
      </c>
      <c r="AF82">
        <v>50</v>
      </c>
      <c r="AG82">
        <v>41.69</v>
      </c>
      <c r="AH82">
        <v>0.48</v>
      </c>
      <c r="AI82">
        <v>0.38</v>
      </c>
      <c r="AJ82">
        <v>13.98</v>
      </c>
      <c r="AK82">
        <v>0</v>
      </c>
      <c r="AL82">
        <v>0.27</v>
      </c>
      <c r="AM82">
        <v>30</v>
      </c>
      <c r="AN82">
        <v>0.33</v>
      </c>
      <c r="AO82">
        <v>0</v>
      </c>
      <c r="AP82">
        <v>0.42</v>
      </c>
      <c r="AQ82">
        <v>60</v>
      </c>
      <c r="AR82">
        <v>50</v>
      </c>
      <c r="AS82">
        <v>0.5</v>
      </c>
      <c r="AT82">
        <v>0.35</v>
      </c>
      <c r="AU82">
        <v>0.39</v>
      </c>
      <c r="AV82">
        <v>0.17</v>
      </c>
      <c r="AW82">
        <v>11.63</v>
      </c>
      <c r="AX82">
        <v>50</v>
      </c>
      <c r="AY82">
        <v>2.84</v>
      </c>
      <c r="AZ82">
        <v>0</v>
      </c>
      <c r="BA82">
        <v>75</v>
      </c>
      <c r="BB82">
        <v>0</v>
      </c>
      <c r="BC82">
        <v>0</v>
      </c>
      <c r="BD82">
        <v>0</v>
      </c>
      <c r="BE82">
        <v>53.34</v>
      </c>
    </row>
    <row r="83" spans="7:57">
      <c r="G83" t="s">
        <v>125</v>
      </c>
      <c r="H83" s="115">
        <v>86.83</v>
      </c>
      <c r="I83" s="88">
        <v>105.78</v>
      </c>
      <c r="J83" s="88">
        <v>3.2199999999999998</v>
      </c>
      <c r="K83" s="88">
        <v>0</v>
      </c>
      <c r="L83" s="88">
        <v>4.79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38.32</v>
      </c>
      <c r="X83">
        <v>0</v>
      </c>
      <c r="Y83">
        <v>100</v>
      </c>
      <c r="Z83">
        <v>0</v>
      </c>
      <c r="AA83">
        <v>45.99</v>
      </c>
      <c r="AB83">
        <v>100</v>
      </c>
      <c r="AC83">
        <v>4.79</v>
      </c>
      <c r="AD83">
        <v>105.39</v>
      </c>
      <c r="AE83">
        <v>0</v>
      </c>
      <c r="AF83">
        <v>50</v>
      </c>
      <c r="AG83">
        <v>41.69</v>
      </c>
      <c r="AH83">
        <v>0.53</v>
      </c>
      <c r="AI83">
        <v>0.38</v>
      </c>
      <c r="AJ83">
        <v>13.98</v>
      </c>
      <c r="AK83">
        <v>0</v>
      </c>
      <c r="AL83">
        <v>0.27</v>
      </c>
      <c r="AM83">
        <v>30</v>
      </c>
      <c r="AN83">
        <v>0.26</v>
      </c>
      <c r="AO83">
        <v>0</v>
      </c>
      <c r="AP83">
        <v>0.42</v>
      </c>
      <c r="AQ83">
        <v>60</v>
      </c>
      <c r="AR83">
        <v>50</v>
      </c>
      <c r="AS83">
        <v>0.5</v>
      </c>
      <c r="AT83">
        <v>0.35</v>
      </c>
      <c r="AU83">
        <v>0.39</v>
      </c>
      <c r="AV83">
        <v>0.19</v>
      </c>
      <c r="AW83">
        <v>11.63</v>
      </c>
      <c r="AX83">
        <v>50</v>
      </c>
      <c r="AY83">
        <v>2.84</v>
      </c>
      <c r="AZ83">
        <v>0</v>
      </c>
      <c r="BA83">
        <v>75</v>
      </c>
      <c r="BB83">
        <v>0</v>
      </c>
      <c r="BC83">
        <v>0</v>
      </c>
      <c r="BD83">
        <v>0</v>
      </c>
      <c r="BE83">
        <v>53.34</v>
      </c>
    </row>
    <row r="84" spans="7:57">
      <c r="G84" t="s">
        <v>126</v>
      </c>
      <c r="H84" s="115">
        <v>48.510000000000005</v>
      </c>
      <c r="I84" s="88">
        <v>91.41</v>
      </c>
      <c r="J84" s="88">
        <v>3.2199999999999998</v>
      </c>
      <c r="K84" s="88">
        <v>0</v>
      </c>
      <c r="L84" s="88">
        <v>4.79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100</v>
      </c>
      <c r="Z84">
        <v>0</v>
      </c>
      <c r="AA84">
        <v>45.99</v>
      </c>
      <c r="AB84">
        <v>100</v>
      </c>
      <c r="AC84">
        <v>4.79</v>
      </c>
      <c r="AD84">
        <v>91.02</v>
      </c>
      <c r="AE84">
        <v>0</v>
      </c>
      <c r="AF84">
        <v>50</v>
      </c>
      <c r="AG84">
        <v>41.69</v>
      </c>
      <c r="AH84">
        <v>0.53</v>
      </c>
      <c r="AI84">
        <v>0.38</v>
      </c>
      <c r="AJ84">
        <v>13.98</v>
      </c>
      <c r="AK84">
        <v>0</v>
      </c>
      <c r="AL84">
        <v>0.27</v>
      </c>
      <c r="AM84">
        <v>30</v>
      </c>
      <c r="AN84">
        <v>0.26</v>
      </c>
      <c r="AO84">
        <v>0</v>
      </c>
      <c r="AP84">
        <v>0.42</v>
      </c>
      <c r="AQ84">
        <v>60</v>
      </c>
      <c r="AR84">
        <v>50</v>
      </c>
      <c r="AS84">
        <v>0.5</v>
      </c>
      <c r="AT84">
        <v>0.35</v>
      </c>
      <c r="AU84">
        <v>0.39</v>
      </c>
      <c r="AV84">
        <v>0.19</v>
      </c>
      <c r="AW84">
        <v>11.63</v>
      </c>
      <c r="AX84">
        <v>50</v>
      </c>
      <c r="AY84">
        <v>2.84</v>
      </c>
      <c r="AZ84">
        <v>0</v>
      </c>
      <c r="BA84">
        <v>75</v>
      </c>
      <c r="BB84">
        <v>0</v>
      </c>
      <c r="BC84">
        <v>0</v>
      </c>
      <c r="BD84">
        <v>0</v>
      </c>
      <c r="BE84">
        <v>53.34</v>
      </c>
    </row>
    <row r="85" spans="7:57">
      <c r="G85" t="s">
        <v>127</v>
      </c>
      <c r="H85" s="115">
        <v>69.589999999999989</v>
      </c>
      <c r="I85" s="88">
        <v>77.040000000000006</v>
      </c>
      <c r="J85" s="88">
        <v>3.2199999999999998</v>
      </c>
      <c r="K85" s="88">
        <v>0</v>
      </c>
      <c r="L85" s="88">
        <v>4.79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67.069999999999993</v>
      </c>
      <c r="X85">
        <v>0</v>
      </c>
      <c r="Y85">
        <v>100</v>
      </c>
      <c r="Z85">
        <v>0</v>
      </c>
      <c r="AA85">
        <v>0</v>
      </c>
      <c r="AB85">
        <v>100</v>
      </c>
      <c r="AC85">
        <v>4.79</v>
      </c>
      <c r="AD85">
        <v>76.650000000000006</v>
      </c>
      <c r="AE85">
        <v>0</v>
      </c>
      <c r="AF85">
        <v>50</v>
      </c>
      <c r="AG85">
        <v>41.69</v>
      </c>
      <c r="AH85">
        <v>0.53</v>
      </c>
      <c r="AI85">
        <v>0.38</v>
      </c>
      <c r="AJ85">
        <v>13.98</v>
      </c>
      <c r="AK85">
        <v>0</v>
      </c>
      <c r="AL85">
        <v>0.27</v>
      </c>
      <c r="AM85">
        <v>30</v>
      </c>
      <c r="AN85">
        <v>0.26</v>
      </c>
      <c r="AO85">
        <v>0</v>
      </c>
      <c r="AP85">
        <v>0.42</v>
      </c>
      <c r="AQ85">
        <v>60</v>
      </c>
      <c r="AR85">
        <v>50</v>
      </c>
      <c r="AS85">
        <v>0.5</v>
      </c>
      <c r="AT85">
        <v>0.35</v>
      </c>
      <c r="AU85">
        <v>0.39</v>
      </c>
      <c r="AV85">
        <v>0.19</v>
      </c>
      <c r="AW85">
        <v>11.63</v>
      </c>
      <c r="AX85">
        <v>50</v>
      </c>
      <c r="AY85">
        <v>2.84</v>
      </c>
      <c r="AZ85">
        <v>0</v>
      </c>
      <c r="BA85">
        <v>75</v>
      </c>
      <c r="BB85">
        <v>0</v>
      </c>
      <c r="BC85">
        <v>0</v>
      </c>
      <c r="BD85">
        <v>0</v>
      </c>
      <c r="BE85">
        <v>53.34</v>
      </c>
    </row>
    <row r="86" spans="7:57">
      <c r="G86" t="s">
        <v>128</v>
      </c>
      <c r="H86" s="115">
        <v>50.42</v>
      </c>
      <c r="I86" s="88">
        <v>57.88</v>
      </c>
      <c r="J86" s="88">
        <v>3.2199999999999998</v>
      </c>
      <c r="K86" s="88">
        <v>0</v>
      </c>
      <c r="L86" s="88">
        <v>4.79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47.9</v>
      </c>
      <c r="X86">
        <v>0</v>
      </c>
      <c r="Y86">
        <v>100</v>
      </c>
      <c r="Z86">
        <v>0</v>
      </c>
      <c r="AA86">
        <v>0</v>
      </c>
      <c r="AB86">
        <v>100</v>
      </c>
      <c r="AC86">
        <v>4.79</v>
      </c>
      <c r="AD86">
        <v>57.49</v>
      </c>
      <c r="AE86">
        <v>0</v>
      </c>
      <c r="AF86">
        <v>50</v>
      </c>
      <c r="AG86">
        <v>41.69</v>
      </c>
      <c r="AH86">
        <v>0.53</v>
      </c>
      <c r="AI86">
        <v>0.38</v>
      </c>
      <c r="AJ86">
        <v>13.98</v>
      </c>
      <c r="AK86">
        <v>0</v>
      </c>
      <c r="AL86">
        <v>0.27</v>
      </c>
      <c r="AM86">
        <v>30</v>
      </c>
      <c r="AN86">
        <v>0.26</v>
      </c>
      <c r="AO86">
        <v>0</v>
      </c>
      <c r="AP86">
        <v>0.42</v>
      </c>
      <c r="AQ86">
        <v>60</v>
      </c>
      <c r="AR86">
        <v>50</v>
      </c>
      <c r="AS86">
        <v>0.5</v>
      </c>
      <c r="AT86">
        <v>0.35</v>
      </c>
      <c r="AU86">
        <v>0.39</v>
      </c>
      <c r="AV86">
        <v>0.19</v>
      </c>
      <c r="AW86">
        <v>11.63</v>
      </c>
      <c r="AX86">
        <v>50</v>
      </c>
      <c r="AY86">
        <v>2.84</v>
      </c>
      <c r="AZ86">
        <v>0</v>
      </c>
      <c r="BA86">
        <v>75</v>
      </c>
      <c r="BB86">
        <v>0</v>
      </c>
      <c r="BC86">
        <v>0</v>
      </c>
      <c r="BD86">
        <v>0</v>
      </c>
      <c r="BE86">
        <v>53.34</v>
      </c>
    </row>
    <row r="87" spans="7:57">
      <c r="G87" t="s">
        <v>129</v>
      </c>
      <c r="H87" s="115">
        <v>2.5700000000000003</v>
      </c>
      <c r="I87" s="88">
        <v>38.65</v>
      </c>
      <c r="J87" s="88">
        <v>3.1500000000000004</v>
      </c>
      <c r="K87" s="88">
        <v>0</v>
      </c>
      <c r="L87" s="88">
        <v>4.79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100</v>
      </c>
      <c r="Z87">
        <v>0</v>
      </c>
      <c r="AA87">
        <v>0</v>
      </c>
      <c r="AB87">
        <v>100</v>
      </c>
      <c r="AC87">
        <v>4.79</v>
      </c>
      <c r="AD87">
        <v>38.32</v>
      </c>
      <c r="AE87">
        <v>0</v>
      </c>
      <c r="AF87">
        <v>50</v>
      </c>
      <c r="AG87">
        <v>41.69</v>
      </c>
      <c r="AH87">
        <v>0.53</v>
      </c>
      <c r="AI87">
        <v>0.41</v>
      </c>
      <c r="AJ87">
        <v>13.98</v>
      </c>
      <c r="AK87">
        <v>0</v>
      </c>
      <c r="AL87">
        <v>0.3</v>
      </c>
      <c r="AM87">
        <v>30</v>
      </c>
      <c r="AN87">
        <v>0.26</v>
      </c>
      <c r="AO87">
        <v>0</v>
      </c>
      <c r="AP87">
        <v>0.34</v>
      </c>
      <c r="AQ87">
        <v>60</v>
      </c>
      <c r="AR87">
        <v>50</v>
      </c>
      <c r="AS87">
        <v>0.56000000000000005</v>
      </c>
      <c r="AT87">
        <v>0.39</v>
      </c>
      <c r="AU87">
        <v>0.33</v>
      </c>
      <c r="AV87">
        <v>0.19</v>
      </c>
      <c r="AW87">
        <v>11.63</v>
      </c>
      <c r="AX87">
        <v>50</v>
      </c>
      <c r="AY87">
        <v>2.74</v>
      </c>
      <c r="AZ87">
        <v>0</v>
      </c>
      <c r="BA87">
        <v>75</v>
      </c>
      <c r="BB87">
        <v>0</v>
      </c>
      <c r="BC87">
        <v>0</v>
      </c>
      <c r="BD87">
        <v>0</v>
      </c>
      <c r="BE87">
        <v>53.34</v>
      </c>
    </row>
    <row r="88" spans="7:57">
      <c r="G88" t="s">
        <v>130</v>
      </c>
      <c r="H88" s="115">
        <v>2.5700000000000003</v>
      </c>
      <c r="I88" s="88">
        <v>24.279999999999998</v>
      </c>
      <c r="J88" s="88">
        <v>3.1500000000000004</v>
      </c>
      <c r="K88" s="88">
        <v>0</v>
      </c>
      <c r="L88" s="88">
        <v>4.79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100</v>
      </c>
      <c r="Z88">
        <v>0</v>
      </c>
      <c r="AA88">
        <v>0</v>
      </c>
      <c r="AB88">
        <v>100</v>
      </c>
      <c r="AC88">
        <v>4.79</v>
      </c>
      <c r="AD88">
        <v>23.95</v>
      </c>
      <c r="AE88">
        <v>0</v>
      </c>
      <c r="AF88">
        <v>50</v>
      </c>
      <c r="AG88">
        <v>41.69</v>
      </c>
      <c r="AH88">
        <v>0.53</v>
      </c>
      <c r="AI88">
        <v>0.41</v>
      </c>
      <c r="AJ88">
        <v>13.98</v>
      </c>
      <c r="AK88">
        <v>0</v>
      </c>
      <c r="AL88">
        <v>0.3</v>
      </c>
      <c r="AM88">
        <v>30</v>
      </c>
      <c r="AN88">
        <v>0.26</v>
      </c>
      <c r="AO88">
        <v>0</v>
      </c>
      <c r="AP88">
        <v>0.34</v>
      </c>
      <c r="AQ88">
        <v>60</v>
      </c>
      <c r="AR88">
        <v>50</v>
      </c>
      <c r="AS88">
        <v>0.56000000000000005</v>
      </c>
      <c r="AT88">
        <v>0.39</v>
      </c>
      <c r="AU88">
        <v>0.33</v>
      </c>
      <c r="AV88">
        <v>0.19</v>
      </c>
      <c r="AW88">
        <v>11.63</v>
      </c>
      <c r="AX88">
        <v>50</v>
      </c>
      <c r="AY88">
        <v>2.74</v>
      </c>
      <c r="AZ88">
        <v>0</v>
      </c>
      <c r="BA88">
        <v>75</v>
      </c>
      <c r="BB88">
        <v>0</v>
      </c>
      <c r="BC88">
        <v>0</v>
      </c>
      <c r="BD88">
        <v>0</v>
      </c>
      <c r="BE88">
        <v>53.34</v>
      </c>
    </row>
    <row r="89" spans="7:57">
      <c r="G89" t="s">
        <v>131</v>
      </c>
      <c r="H89" s="115">
        <v>2.5700000000000003</v>
      </c>
      <c r="I89" s="88">
        <v>0.33</v>
      </c>
      <c r="J89" s="88">
        <v>3.1500000000000004</v>
      </c>
      <c r="K89" s="88">
        <v>0</v>
      </c>
      <c r="L89" s="88">
        <v>4.79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100</v>
      </c>
      <c r="Z89">
        <v>0</v>
      </c>
      <c r="AA89">
        <v>0</v>
      </c>
      <c r="AB89">
        <v>100</v>
      </c>
      <c r="AC89">
        <v>4.79</v>
      </c>
      <c r="AD89">
        <v>0</v>
      </c>
      <c r="AE89">
        <v>0</v>
      </c>
      <c r="AF89">
        <v>50</v>
      </c>
      <c r="AG89">
        <v>41.69</v>
      </c>
      <c r="AH89">
        <v>0.53</v>
      </c>
      <c r="AI89">
        <v>0.41</v>
      </c>
      <c r="AJ89">
        <v>13.98</v>
      </c>
      <c r="AK89">
        <v>0</v>
      </c>
      <c r="AL89">
        <v>0.3</v>
      </c>
      <c r="AM89">
        <v>30</v>
      </c>
      <c r="AN89">
        <v>0.26</v>
      </c>
      <c r="AO89">
        <v>0</v>
      </c>
      <c r="AP89">
        <v>0.34</v>
      </c>
      <c r="AQ89">
        <v>60</v>
      </c>
      <c r="AR89">
        <v>50</v>
      </c>
      <c r="AS89">
        <v>0.56000000000000005</v>
      </c>
      <c r="AT89">
        <v>0.39</v>
      </c>
      <c r="AU89">
        <v>0.33</v>
      </c>
      <c r="AV89">
        <v>0.19</v>
      </c>
      <c r="AW89">
        <v>11.63</v>
      </c>
      <c r="AX89">
        <v>50</v>
      </c>
      <c r="AY89">
        <v>2.74</v>
      </c>
      <c r="AZ89">
        <v>0</v>
      </c>
      <c r="BA89">
        <v>75</v>
      </c>
      <c r="BB89">
        <v>0</v>
      </c>
      <c r="BC89">
        <v>0</v>
      </c>
      <c r="BD89">
        <v>0</v>
      </c>
      <c r="BE89">
        <v>53.34</v>
      </c>
    </row>
    <row r="90" spans="7:57">
      <c r="G90" t="s">
        <v>132</v>
      </c>
      <c r="H90" s="115">
        <v>2.5700000000000003</v>
      </c>
      <c r="I90" s="88">
        <v>0.33</v>
      </c>
      <c r="J90" s="88">
        <v>3.1500000000000004</v>
      </c>
      <c r="K90" s="88">
        <v>0</v>
      </c>
      <c r="L90" s="88">
        <v>4.79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100</v>
      </c>
      <c r="Z90">
        <v>0</v>
      </c>
      <c r="AA90">
        <v>0</v>
      </c>
      <c r="AB90">
        <v>100</v>
      </c>
      <c r="AC90">
        <v>4.79</v>
      </c>
      <c r="AD90">
        <v>0</v>
      </c>
      <c r="AE90">
        <v>0</v>
      </c>
      <c r="AF90">
        <v>50</v>
      </c>
      <c r="AG90">
        <v>41.69</v>
      </c>
      <c r="AH90">
        <v>0.53</v>
      </c>
      <c r="AI90">
        <v>0.41</v>
      </c>
      <c r="AJ90">
        <v>13.98</v>
      </c>
      <c r="AK90">
        <v>0</v>
      </c>
      <c r="AL90">
        <v>0.3</v>
      </c>
      <c r="AM90">
        <v>30</v>
      </c>
      <c r="AN90">
        <v>0.26</v>
      </c>
      <c r="AO90">
        <v>0</v>
      </c>
      <c r="AP90">
        <v>0.34</v>
      </c>
      <c r="AQ90">
        <v>60</v>
      </c>
      <c r="AR90">
        <v>50</v>
      </c>
      <c r="AS90">
        <v>0.56000000000000005</v>
      </c>
      <c r="AT90">
        <v>0.39</v>
      </c>
      <c r="AU90">
        <v>0.33</v>
      </c>
      <c r="AV90">
        <v>0.19</v>
      </c>
      <c r="AW90">
        <v>11.63</v>
      </c>
      <c r="AX90">
        <v>50</v>
      </c>
      <c r="AY90">
        <v>2.74</v>
      </c>
      <c r="AZ90">
        <v>0</v>
      </c>
      <c r="BA90">
        <v>75</v>
      </c>
      <c r="BB90">
        <v>0</v>
      </c>
      <c r="BC90">
        <v>0</v>
      </c>
      <c r="BD90">
        <v>0</v>
      </c>
      <c r="BE90">
        <v>53.34</v>
      </c>
    </row>
    <row r="91" spans="7:57">
      <c r="G91" t="s">
        <v>133</v>
      </c>
      <c r="H91" s="115">
        <v>2.5700000000000003</v>
      </c>
      <c r="I91" s="88">
        <v>0.33</v>
      </c>
      <c r="J91" s="88">
        <v>3.1500000000000004</v>
      </c>
      <c r="K91" s="88">
        <v>0</v>
      </c>
      <c r="L91" s="88">
        <v>4.79</v>
      </c>
      <c r="M91" s="116">
        <v>0</v>
      </c>
      <c r="N91" s="115">
        <v>189.9</v>
      </c>
      <c r="O91" s="88">
        <v>455.65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100</v>
      </c>
      <c r="Z91">
        <v>44.87</v>
      </c>
      <c r="AA91">
        <v>0</v>
      </c>
      <c r="AB91">
        <v>100</v>
      </c>
      <c r="AC91">
        <v>4.79</v>
      </c>
      <c r="AD91">
        <v>0</v>
      </c>
      <c r="AE91">
        <v>0</v>
      </c>
      <c r="AF91">
        <v>0</v>
      </c>
      <c r="AG91">
        <v>41.69</v>
      </c>
      <c r="AH91">
        <v>0.53</v>
      </c>
      <c r="AI91">
        <v>0.41</v>
      </c>
      <c r="AJ91">
        <v>13.98</v>
      </c>
      <c r="AK91">
        <v>0</v>
      </c>
      <c r="AL91">
        <v>0.3</v>
      </c>
      <c r="AM91">
        <v>30</v>
      </c>
      <c r="AN91">
        <v>0.26</v>
      </c>
      <c r="AO91">
        <v>15.04</v>
      </c>
      <c r="AP91">
        <v>0.34</v>
      </c>
      <c r="AQ91">
        <v>60</v>
      </c>
      <c r="AR91">
        <v>50</v>
      </c>
      <c r="AS91">
        <v>0.56000000000000005</v>
      </c>
      <c r="AT91">
        <v>0.39</v>
      </c>
      <c r="AU91">
        <v>0.33</v>
      </c>
      <c r="AV91">
        <v>0.19</v>
      </c>
      <c r="AW91">
        <v>11.63</v>
      </c>
      <c r="AX91">
        <v>50</v>
      </c>
      <c r="AY91">
        <v>2.74</v>
      </c>
      <c r="AZ91">
        <v>0</v>
      </c>
      <c r="BA91">
        <v>75</v>
      </c>
      <c r="BB91">
        <v>0</v>
      </c>
      <c r="BC91">
        <v>0</v>
      </c>
      <c r="BD91">
        <v>0</v>
      </c>
      <c r="BE91">
        <v>53.34</v>
      </c>
    </row>
    <row r="92" spans="7:57">
      <c r="G92" t="s">
        <v>134</v>
      </c>
      <c r="H92" s="115">
        <v>2.5700000000000003</v>
      </c>
      <c r="I92" s="88">
        <v>0.33</v>
      </c>
      <c r="J92" s="88">
        <v>3.1500000000000004</v>
      </c>
      <c r="K92" s="88">
        <v>0</v>
      </c>
      <c r="L92" s="88">
        <v>4.79</v>
      </c>
      <c r="M92" s="116">
        <v>0</v>
      </c>
      <c r="N92" s="115">
        <v>189.9</v>
      </c>
      <c r="O92" s="88">
        <v>455.65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100</v>
      </c>
      <c r="Z92">
        <v>44.87</v>
      </c>
      <c r="AA92">
        <v>0</v>
      </c>
      <c r="AB92">
        <v>100</v>
      </c>
      <c r="AC92">
        <v>4.79</v>
      </c>
      <c r="AD92">
        <v>0</v>
      </c>
      <c r="AE92">
        <v>0</v>
      </c>
      <c r="AF92">
        <v>0</v>
      </c>
      <c r="AG92">
        <v>41.69</v>
      </c>
      <c r="AH92">
        <v>0.53</v>
      </c>
      <c r="AI92">
        <v>0.41</v>
      </c>
      <c r="AJ92">
        <v>13.98</v>
      </c>
      <c r="AK92">
        <v>0</v>
      </c>
      <c r="AL92">
        <v>0.3</v>
      </c>
      <c r="AM92">
        <v>30</v>
      </c>
      <c r="AN92">
        <v>0.26</v>
      </c>
      <c r="AO92">
        <v>15.04</v>
      </c>
      <c r="AP92">
        <v>0.34</v>
      </c>
      <c r="AQ92">
        <v>60</v>
      </c>
      <c r="AR92">
        <v>50</v>
      </c>
      <c r="AS92">
        <v>0.56000000000000005</v>
      </c>
      <c r="AT92">
        <v>0.39</v>
      </c>
      <c r="AU92">
        <v>0.33</v>
      </c>
      <c r="AV92">
        <v>0.19</v>
      </c>
      <c r="AW92">
        <v>11.63</v>
      </c>
      <c r="AX92">
        <v>50</v>
      </c>
      <c r="AY92">
        <v>2.74</v>
      </c>
      <c r="AZ92">
        <v>0</v>
      </c>
      <c r="BA92">
        <v>75</v>
      </c>
      <c r="BB92">
        <v>0</v>
      </c>
      <c r="BC92">
        <v>0</v>
      </c>
      <c r="BD92">
        <v>0</v>
      </c>
      <c r="BE92">
        <v>53.34</v>
      </c>
    </row>
    <row r="93" spans="7:57">
      <c r="G93" t="s">
        <v>135</v>
      </c>
      <c r="H93" s="115">
        <v>2.5700000000000003</v>
      </c>
      <c r="I93" s="88">
        <v>0.33</v>
      </c>
      <c r="J93" s="88">
        <v>3.1500000000000004</v>
      </c>
      <c r="K93" s="88">
        <v>0</v>
      </c>
      <c r="L93" s="88">
        <v>4.79</v>
      </c>
      <c r="M93" s="116">
        <v>0</v>
      </c>
      <c r="N93" s="115">
        <v>189.9</v>
      </c>
      <c r="O93" s="88">
        <v>455.65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100</v>
      </c>
      <c r="Z93">
        <v>44.87</v>
      </c>
      <c r="AA93">
        <v>0</v>
      </c>
      <c r="AB93">
        <v>100</v>
      </c>
      <c r="AC93">
        <v>4.79</v>
      </c>
      <c r="AD93">
        <v>0</v>
      </c>
      <c r="AE93">
        <v>0</v>
      </c>
      <c r="AF93">
        <v>0</v>
      </c>
      <c r="AG93">
        <v>41.69</v>
      </c>
      <c r="AH93">
        <v>0.53</v>
      </c>
      <c r="AI93">
        <v>0.41</v>
      </c>
      <c r="AJ93">
        <v>13.98</v>
      </c>
      <c r="AK93">
        <v>0</v>
      </c>
      <c r="AL93">
        <v>0.3</v>
      </c>
      <c r="AM93">
        <v>30</v>
      </c>
      <c r="AN93">
        <v>0.26</v>
      </c>
      <c r="AO93">
        <v>15.04</v>
      </c>
      <c r="AP93">
        <v>0.34</v>
      </c>
      <c r="AQ93">
        <v>60</v>
      </c>
      <c r="AR93">
        <v>50</v>
      </c>
      <c r="AS93">
        <v>0.56000000000000005</v>
      </c>
      <c r="AT93">
        <v>0.39</v>
      </c>
      <c r="AU93">
        <v>0.33</v>
      </c>
      <c r="AV93">
        <v>0.19</v>
      </c>
      <c r="AW93">
        <v>11.63</v>
      </c>
      <c r="AX93">
        <v>50</v>
      </c>
      <c r="AY93">
        <v>2.74</v>
      </c>
      <c r="AZ93">
        <v>0</v>
      </c>
      <c r="BA93">
        <v>75</v>
      </c>
      <c r="BB93">
        <v>0</v>
      </c>
      <c r="BC93">
        <v>0</v>
      </c>
      <c r="BD93">
        <v>0</v>
      </c>
      <c r="BE93">
        <v>53.34</v>
      </c>
    </row>
    <row r="94" spans="7:57">
      <c r="G94" t="s">
        <v>136</v>
      </c>
      <c r="H94" s="115">
        <v>2.5700000000000003</v>
      </c>
      <c r="I94" s="88">
        <v>0.33</v>
      </c>
      <c r="J94" s="88">
        <v>3.1500000000000004</v>
      </c>
      <c r="K94" s="88">
        <v>0</v>
      </c>
      <c r="L94" s="88">
        <v>4.79</v>
      </c>
      <c r="M94" s="116">
        <v>0</v>
      </c>
      <c r="N94" s="115">
        <v>189.9</v>
      </c>
      <c r="O94" s="88">
        <v>455.65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100</v>
      </c>
      <c r="Z94">
        <v>44.87</v>
      </c>
      <c r="AA94">
        <v>0</v>
      </c>
      <c r="AB94">
        <v>100</v>
      </c>
      <c r="AC94">
        <v>4.79</v>
      </c>
      <c r="AD94">
        <v>0</v>
      </c>
      <c r="AE94">
        <v>0</v>
      </c>
      <c r="AF94">
        <v>0</v>
      </c>
      <c r="AG94">
        <v>41.69</v>
      </c>
      <c r="AH94">
        <v>0.53</v>
      </c>
      <c r="AI94">
        <v>0.41</v>
      </c>
      <c r="AJ94">
        <v>13.98</v>
      </c>
      <c r="AK94">
        <v>0</v>
      </c>
      <c r="AL94">
        <v>0.3</v>
      </c>
      <c r="AM94">
        <v>30</v>
      </c>
      <c r="AN94">
        <v>0.26</v>
      </c>
      <c r="AO94">
        <v>15.04</v>
      </c>
      <c r="AP94">
        <v>0.34</v>
      </c>
      <c r="AQ94">
        <v>60</v>
      </c>
      <c r="AR94">
        <v>50</v>
      </c>
      <c r="AS94">
        <v>0.56000000000000005</v>
      </c>
      <c r="AT94">
        <v>0.39</v>
      </c>
      <c r="AU94">
        <v>0.33</v>
      </c>
      <c r="AV94">
        <v>0.19</v>
      </c>
      <c r="AW94">
        <v>11.63</v>
      </c>
      <c r="AX94">
        <v>50</v>
      </c>
      <c r="AY94">
        <v>2.74</v>
      </c>
      <c r="AZ94">
        <v>0</v>
      </c>
      <c r="BA94">
        <v>75</v>
      </c>
      <c r="BB94">
        <v>0</v>
      </c>
      <c r="BC94">
        <v>0</v>
      </c>
      <c r="BD94">
        <v>0</v>
      </c>
      <c r="BE94">
        <v>53.34</v>
      </c>
    </row>
    <row r="95" spans="7:57">
      <c r="G95" t="s">
        <v>137</v>
      </c>
      <c r="H95" s="115">
        <v>2.5700000000000003</v>
      </c>
      <c r="I95" s="88">
        <v>0.33</v>
      </c>
      <c r="J95" s="88">
        <v>3.1500000000000004</v>
      </c>
      <c r="K95" s="88">
        <v>0</v>
      </c>
      <c r="L95" s="88">
        <v>4.79</v>
      </c>
      <c r="M95" s="116">
        <v>0</v>
      </c>
      <c r="N95" s="115">
        <v>189.9</v>
      </c>
      <c r="O95" s="88">
        <v>455.65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100</v>
      </c>
      <c r="Z95">
        <v>44.87</v>
      </c>
      <c r="AA95">
        <v>0</v>
      </c>
      <c r="AB95">
        <v>100</v>
      </c>
      <c r="AC95">
        <v>4.79</v>
      </c>
      <c r="AD95">
        <v>0</v>
      </c>
      <c r="AE95">
        <v>0</v>
      </c>
      <c r="AF95">
        <v>0</v>
      </c>
      <c r="AG95">
        <v>41.69</v>
      </c>
      <c r="AH95">
        <v>0.53</v>
      </c>
      <c r="AI95">
        <v>0.41</v>
      </c>
      <c r="AJ95">
        <v>13.98</v>
      </c>
      <c r="AK95">
        <v>0</v>
      </c>
      <c r="AL95">
        <v>0.3</v>
      </c>
      <c r="AM95">
        <v>30</v>
      </c>
      <c r="AN95">
        <v>0.26</v>
      </c>
      <c r="AO95">
        <v>15.04</v>
      </c>
      <c r="AP95">
        <v>0.34</v>
      </c>
      <c r="AQ95">
        <v>60</v>
      </c>
      <c r="AR95">
        <v>50</v>
      </c>
      <c r="AS95">
        <v>0.56000000000000005</v>
      </c>
      <c r="AT95">
        <v>0.39</v>
      </c>
      <c r="AU95">
        <v>0.33</v>
      </c>
      <c r="AV95">
        <v>0.19</v>
      </c>
      <c r="AW95">
        <v>11.63</v>
      </c>
      <c r="AX95">
        <v>50</v>
      </c>
      <c r="AY95">
        <v>2.74</v>
      </c>
      <c r="AZ95">
        <v>0</v>
      </c>
      <c r="BA95">
        <v>75</v>
      </c>
      <c r="BB95">
        <v>0</v>
      </c>
      <c r="BC95">
        <v>0</v>
      </c>
      <c r="BD95">
        <v>0</v>
      </c>
      <c r="BE95">
        <v>53.34</v>
      </c>
    </row>
    <row r="96" spans="7:57">
      <c r="G96" t="s">
        <v>138</v>
      </c>
      <c r="H96" s="115">
        <v>2.5700000000000003</v>
      </c>
      <c r="I96" s="88">
        <v>0.33</v>
      </c>
      <c r="J96" s="88">
        <v>3.1500000000000004</v>
      </c>
      <c r="K96" s="88">
        <v>0</v>
      </c>
      <c r="L96" s="88">
        <v>4.79</v>
      </c>
      <c r="M96" s="116">
        <v>0</v>
      </c>
      <c r="N96" s="115">
        <v>189.9</v>
      </c>
      <c r="O96" s="88">
        <v>455.65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100</v>
      </c>
      <c r="Z96">
        <v>44.87</v>
      </c>
      <c r="AA96">
        <v>0</v>
      </c>
      <c r="AB96">
        <v>100</v>
      </c>
      <c r="AC96">
        <v>4.79</v>
      </c>
      <c r="AD96">
        <v>0</v>
      </c>
      <c r="AE96">
        <v>0</v>
      </c>
      <c r="AF96">
        <v>0</v>
      </c>
      <c r="AG96">
        <v>41.69</v>
      </c>
      <c r="AH96">
        <v>0.53</v>
      </c>
      <c r="AI96">
        <v>0.41</v>
      </c>
      <c r="AJ96">
        <v>13.98</v>
      </c>
      <c r="AK96">
        <v>0</v>
      </c>
      <c r="AL96">
        <v>0.3</v>
      </c>
      <c r="AM96">
        <v>30</v>
      </c>
      <c r="AN96">
        <v>0.26</v>
      </c>
      <c r="AO96">
        <v>15.04</v>
      </c>
      <c r="AP96">
        <v>0.34</v>
      </c>
      <c r="AQ96">
        <v>60</v>
      </c>
      <c r="AR96">
        <v>50</v>
      </c>
      <c r="AS96">
        <v>0.56000000000000005</v>
      </c>
      <c r="AT96">
        <v>0.39</v>
      </c>
      <c r="AU96">
        <v>0.33</v>
      </c>
      <c r="AV96">
        <v>0.19</v>
      </c>
      <c r="AW96">
        <v>11.63</v>
      </c>
      <c r="AX96">
        <v>50</v>
      </c>
      <c r="AY96">
        <v>2.74</v>
      </c>
      <c r="AZ96">
        <v>0</v>
      </c>
      <c r="BA96">
        <v>75</v>
      </c>
      <c r="BB96">
        <v>0</v>
      </c>
      <c r="BC96">
        <v>0</v>
      </c>
      <c r="BD96">
        <v>0</v>
      </c>
      <c r="BE96">
        <v>53.34</v>
      </c>
    </row>
    <row r="97" spans="1:133">
      <c r="G97" t="s">
        <v>139</v>
      </c>
      <c r="H97" s="115">
        <v>2.5700000000000003</v>
      </c>
      <c r="I97" s="88">
        <v>0.33</v>
      </c>
      <c r="J97" s="88">
        <v>3.1500000000000004</v>
      </c>
      <c r="K97" s="88">
        <v>0</v>
      </c>
      <c r="L97" s="88">
        <v>4.79</v>
      </c>
      <c r="M97" s="116">
        <v>0</v>
      </c>
      <c r="N97" s="115">
        <v>189.9</v>
      </c>
      <c r="O97" s="88">
        <v>455.65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100</v>
      </c>
      <c r="Z97">
        <v>44.87</v>
      </c>
      <c r="AA97">
        <v>0</v>
      </c>
      <c r="AB97">
        <v>100</v>
      </c>
      <c r="AC97">
        <v>4.79</v>
      </c>
      <c r="AD97">
        <v>0</v>
      </c>
      <c r="AE97">
        <v>0</v>
      </c>
      <c r="AF97">
        <v>0</v>
      </c>
      <c r="AG97">
        <v>41.69</v>
      </c>
      <c r="AH97">
        <v>0.53</v>
      </c>
      <c r="AI97">
        <v>0.41</v>
      </c>
      <c r="AJ97">
        <v>13.98</v>
      </c>
      <c r="AK97">
        <v>0</v>
      </c>
      <c r="AL97">
        <v>0.3</v>
      </c>
      <c r="AM97">
        <v>30</v>
      </c>
      <c r="AN97">
        <v>0.26</v>
      </c>
      <c r="AO97">
        <v>15.04</v>
      </c>
      <c r="AP97">
        <v>0.34</v>
      </c>
      <c r="AQ97">
        <v>60</v>
      </c>
      <c r="AR97">
        <v>50</v>
      </c>
      <c r="AS97">
        <v>0.56000000000000005</v>
      </c>
      <c r="AT97">
        <v>0.39</v>
      </c>
      <c r="AU97">
        <v>0.33</v>
      </c>
      <c r="AV97">
        <v>0.19</v>
      </c>
      <c r="AW97">
        <v>11.63</v>
      </c>
      <c r="AX97">
        <v>50</v>
      </c>
      <c r="AY97">
        <v>2.74</v>
      </c>
      <c r="AZ97">
        <v>0</v>
      </c>
      <c r="BA97">
        <v>75</v>
      </c>
      <c r="BB97">
        <v>0</v>
      </c>
      <c r="BC97">
        <v>0</v>
      </c>
      <c r="BD97">
        <v>0</v>
      </c>
      <c r="BE97">
        <v>53.34</v>
      </c>
    </row>
    <row r="98" spans="1:133">
      <c r="G98" t="s">
        <v>140</v>
      </c>
      <c r="H98" s="115">
        <v>2.5700000000000003</v>
      </c>
      <c r="I98" s="88">
        <v>0.33</v>
      </c>
      <c r="J98" s="88">
        <v>3.1500000000000004</v>
      </c>
      <c r="K98" s="88">
        <v>0</v>
      </c>
      <c r="L98" s="88">
        <v>4.79</v>
      </c>
      <c r="M98" s="116">
        <v>0</v>
      </c>
      <c r="N98" s="115">
        <v>189.9</v>
      </c>
      <c r="O98" s="88">
        <v>455.65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100</v>
      </c>
      <c r="Z98">
        <v>44.87</v>
      </c>
      <c r="AA98">
        <v>0</v>
      </c>
      <c r="AB98">
        <v>100</v>
      </c>
      <c r="AC98">
        <v>4.79</v>
      </c>
      <c r="AD98">
        <v>0</v>
      </c>
      <c r="AE98">
        <v>0</v>
      </c>
      <c r="AF98">
        <v>0</v>
      </c>
      <c r="AG98">
        <v>41.69</v>
      </c>
      <c r="AH98">
        <v>0.53</v>
      </c>
      <c r="AI98">
        <v>0.41</v>
      </c>
      <c r="AJ98">
        <v>13.98</v>
      </c>
      <c r="AK98">
        <v>0</v>
      </c>
      <c r="AL98">
        <v>0.3</v>
      </c>
      <c r="AM98">
        <v>30</v>
      </c>
      <c r="AN98">
        <v>0.26</v>
      </c>
      <c r="AO98">
        <v>15.04</v>
      </c>
      <c r="AP98">
        <v>0.34</v>
      </c>
      <c r="AQ98">
        <v>60</v>
      </c>
      <c r="AR98">
        <v>50</v>
      </c>
      <c r="AS98">
        <v>0.56000000000000005</v>
      </c>
      <c r="AT98">
        <v>0.39</v>
      </c>
      <c r="AU98">
        <v>0.33</v>
      </c>
      <c r="AV98">
        <v>0.19</v>
      </c>
      <c r="AW98">
        <v>11.63</v>
      </c>
      <c r="AX98">
        <v>50</v>
      </c>
      <c r="AY98">
        <v>2.74</v>
      </c>
      <c r="AZ98">
        <v>0</v>
      </c>
      <c r="BA98">
        <v>75</v>
      </c>
      <c r="BB98">
        <v>0</v>
      </c>
      <c r="BC98">
        <v>0</v>
      </c>
      <c r="BD98">
        <v>0</v>
      </c>
      <c r="BE98">
        <v>53.34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2.8287224999999969</v>
      </c>
      <c r="I99" s="111">
        <f t="shared" ref="I99:BU99" si="1">SUM(I3:I98)/4000</f>
        <v>0.98564749999999979</v>
      </c>
      <c r="J99" s="111">
        <f t="shared" si="1"/>
        <v>7.6649999999999927E-2</v>
      </c>
      <c r="K99" s="111">
        <f t="shared" si="1"/>
        <v>0</v>
      </c>
      <c r="L99" s="111">
        <f t="shared" si="1"/>
        <v>0.1507774999999999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1.1192949999999999</v>
      </c>
      <c r="X99">
        <f t="shared" si="1"/>
        <v>0.38515750000000015</v>
      </c>
      <c r="Y99">
        <f t="shared" si="1"/>
        <v>0.6</v>
      </c>
      <c r="Z99">
        <f t="shared" si="1"/>
        <v>0.35895999999999978</v>
      </c>
      <c r="AA99">
        <f t="shared" si="1"/>
        <v>0.29893500000000001</v>
      </c>
      <c r="AB99">
        <f t="shared" si="1"/>
        <v>2.4</v>
      </c>
      <c r="AC99">
        <f t="shared" si="1"/>
        <v>0.11496000000000017</v>
      </c>
      <c r="AD99">
        <f t="shared" si="1"/>
        <v>0.35329749999999999</v>
      </c>
      <c r="AE99">
        <f t="shared" si="1"/>
        <v>3.4807199999999989</v>
      </c>
      <c r="AF99">
        <f t="shared" si="1"/>
        <v>0.4</v>
      </c>
      <c r="AG99">
        <f t="shared" si="1"/>
        <v>1.000560000000001</v>
      </c>
      <c r="AH99">
        <f t="shared" si="1"/>
        <v>1.219999999999999E-2</v>
      </c>
      <c r="AI99">
        <f t="shared" si="1"/>
        <v>9.6899999999999799E-3</v>
      </c>
      <c r="AJ99">
        <f t="shared" si="1"/>
        <v>0.33552000000000032</v>
      </c>
      <c r="AK99">
        <f t="shared" si="1"/>
        <v>0.20958000000000004</v>
      </c>
      <c r="AL99">
        <f t="shared" si="1"/>
        <v>6.8099999999999966E-3</v>
      </c>
      <c r="AM99">
        <f t="shared" si="1"/>
        <v>0.72</v>
      </c>
      <c r="AN99">
        <f t="shared" si="1"/>
        <v>5.9600000000000078E-3</v>
      </c>
      <c r="AO99">
        <f t="shared" si="1"/>
        <v>0.12032000000000005</v>
      </c>
      <c r="AP99">
        <f t="shared" si="1"/>
        <v>9.480000000000011E-3</v>
      </c>
      <c r="AQ99">
        <f t="shared" si="1"/>
        <v>1.44</v>
      </c>
      <c r="AR99">
        <f t="shared" si="1"/>
        <v>1.2</v>
      </c>
      <c r="AS99">
        <f t="shared" si="1"/>
        <v>1.2960000000000018E-2</v>
      </c>
      <c r="AT99">
        <f t="shared" si="1"/>
        <v>8.6000000000000139E-3</v>
      </c>
      <c r="AU99">
        <f t="shared" si="1"/>
        <v>9.179999999999992E-3</v>
      </c>
      <c r="AV99">
        <f t="shared" si="1"/>
        <v>4.2799999999999991E-3</v>
      </c>
      <c r="AW99">
        <f t="shared" si="1"/>
        <v>0.27912000000000015</v>
      </c>
      <c r="AX99">
        <f t="shared" si="1"/>
        <v>0.3</v>
      </c>
      <c r="AY99">
        <f t="shared" si="1"/>
        <v>6.6960000000000075E-2</v>
      </c>
      <c r="AZ99">
        <f t="shared" si="1"/>
        <v>1.2430800000000009</v>
      </c>
      <c r="BA99">
        <f t="shared" si="1"/>
        <v>0.75</v>
      </c>
      <c r="BB99">
        <f t="shared" si="1"/>
        <v>0.96504499999999993</v>
      </c>
      <c r="BC99">
        <f t="shared" si="1"/>
        <v>0.41358999999999996</v>
      </c>
      <c r="BD99">
        <f t="shared" si="1"/>
        <v>3.5817500000000002E-2</v>
      </c>
      <c r="BE99">
        <f t="shared" si="1"/>
        <v>0.32004000000000005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2.2000000000000002</v>
      </c>
      <c r="M3" s="114">
        <v>0</v>
      </c>
      <c r="N3" s="113">
        <v>-29</v>
      </c>
      <c r="O3" s="95">
        <v>0</v>
      </c>
      <c r="P3" s="95">
        <v>0</v>
      </c>
      <c r="Q3" s="95">
        <v>-15</v>
      </c>
      <c r="R3" s="95">
        <v>0</v>
      </c>
      <c r="S3" s="114">
        <v>0</v>
      </c>
      <c r="U3" s="115"/>
      <c r="V3" s="116"/>
      <c r="W3">
        <v>-29</v>
      </c>
      <c r="X3">
        <v>0</v>
      </c>
      <c r="Y3">
        <v>2.2000000000000002</v>
      </c>
      <c r="Z3">
        <v>-15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1.63</v>
      </c>
      <c r="M4" s="116">
        <v>0</v>
      </c>
      <c r="N4" s="115">
        <v>-58</v>
      </c>
      <c r="O4" s="88">
        <v>0</v>
      </c>
      <c r="P4" s="88">
        <v>-15</v>
      </c>
      <c r="Q4" s="88">
        <v>-15</v>
      </c>
      <c r="R4" s="88">
        <v>0</v>
      </c>
      <c r="S4" s="116">
        <v>0</v>
      </c>
      <c r="U4" s="115"/>
      <c r="V4" s="116"/>
      <c r="W4">
        <v>-58</v>
      </c>
      <c r="X4">
        <v>0</v>
      </c>
      <c r="Y4">
        <v>1.63</v>
      </c>
      <c r="Z4">
        <v>-15</v>
      </c>
      <c r="AA4">
        <v>-15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1.53</v>
      </c>
      <c r="M5" s="116">
        <v>0</v>
      </c>
      <c r="N5" s="115">
        <v>-69</v>
      </c>
      <c r="O5" s="88">
        <v>0</v>
      </c>
      <c r="P5" s="88">
        <v>-30</v>
      </c>
      <c r="Q5" s="88">
        <v>-15</v>
      </c>
      <c r="R5" s="88">
        <v>0</v>
      </c>
      <c r="S5" s="116">
        <v>0</v>
      </c>
      <c r="U5" s="115"/>
      <c r="V5" s="116"/>
      <c r="W5">
        <v>-69</v>
      </c>
      <c r="X5">
        <v>0</v>
      </c>
      <c r="Y5">
        <v>1.53</v>
      </c>
      <c r="Z5">
        <v>-15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1.44</v>
      </c>
      <c r="M6" s="116">
        <v>0</v>
      </c>
      <c r="N6" s="115">
        <v>-74</v>
      </c>
      <c r="O6" s="88">
        <v>0</v>
      </c>
      <c r="P6" s="88">
        <v>-15</v>
      </c>
      <c r="Q6" s="88">
        <v>-20</v>
      </c>
      <c r="R6" s="88">
        <v>0</v>
      </c>
      <c r="S6" s="116">
        <v>0</v>
      </c>
      <c r="U6" s="115"/>
      <c r="V6" s="116"/>
      <c r="W6">
        <v>-74</v>
      </c>
      <c r="X6">
        <v>0</v>
      </c>
      <c r="Y6">
        <v>1.44</v>
      </c>
      <c r="Z6">
        <v>-20</v>
      </c>
      <c r="AA6">
        <v>-15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1.1499999999999999</v>
      </c>
      <c r="M7" s="116">
        <v>0</v>
      </c>
      <c r="N7" s="115">
        <v>-78</v>
      </c>
      <c r="O7" s="88">
        <v>0</v>
      </c>
      <c r="P7" s="88">
        <v>-20</v>
      </c>
      <c r="Q7" s="88">
        <v>-20</v>
      </c>
      <c r="R7" s="88">
        <v>0</v>
      </c>
      <c r="S7" s="116">
        <v>0</v>
      </c>
      <c r="U7" s="115"/>
      <c r="V7" s="116"/>
      <c r="W7">
        <v>-78</v>
      </c>
      <c r="X7">
        <v>0</v>
      </c>
      <c r="Y7">
        <v>1.1499999999999999</v>
      </c>
      <c r="Z7">
        <v>-20</v>
      </c>
      <c r="AA7">
        <v>-20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1.1499999999999999</v>
      </c>
      <c r="M8" s="116">
        <v>0</v>
      </c>
      <c r="N8" s="115">
        <v>-80</v>
      </c>
      <c r="O8" s="88">
        <v>0</v>
      </c>
      <c r="P8" s="88">
        <v>-20</v>
      </c>
      <c r="Q8" s="88">
        <v>-20</v>
      </c>
      <c r="R8" s="88">
        <v>0</v>
      </c>
      <c r="S8" s="116">
        <v>0</v>
      </c>
      <c r="U8" s="115"/>
      <c r="V8" s="116"/>
      <c r="W8">
        <v>-80</v>
      </c>
      <c r="X8">
        <v>0</v>
      </c>
      <c r="Y8">
        <v>1.1499999999999999</v>
      </c>
      <c r="Z8">
        <v>-20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1.1499999999999999</v>
      </c>
      <c r="M9" s="116">
        <v>0</v>
      </c>
      <c r="N9" s="115">
        <v>-48</v>
      </c>
      <c r="O9" s="88">
        <v>0</v>
      </c>
      <c r="P9" s="88">
        <v>-20</v>
      </c>
      <c r="Q9" s="88">
        <v>-20</v>
      </c>
      <c r="R9" s="88">
        <v>0</v>
      </c>
      <c r="S9" s="116">
        <v>0</v>
      </c>
      <c r="U9" s="115"/>
      <c r="V9" s="116"/>
      <c r="W9">
        <v>-48</v>
      </c>
      <c r="X9">
        <v>0</v>
      </c>
      <c r="Y9">
        <v>1.1499999999999999</v>
      </c>
      <c r="Z9">
        <v>-20</v>
      </c>
      <c r="AA9">
        <v>-20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1.1499999999999999</v>
      </c>
      <c r="M10" s="116">
        <v>0</v>
      </c>
      <c r="N10" s="115">
        <v>-51</v>
      </c>
      <c r="O10" s="88">
        <v>0</v>
      </c>
      <c r="P10" s="88">
        <v>-20</v>
      </c>
      <c r="Q10" s="88">
        <v>-25</v>
      </c>
      <c r="R10" s="88">
        <v>0</v>
      </c>
      <c r="S10" s="116">
        <v>0</v>
      </c>
      <c r="U10" s="115"/>
      <c r="V10" s="116"/>
      <c r="W10">
        <v>-51</v>
      </c>
      <c r="X10">
        <v>0</v>
      </c>
      <c r="Y10">
        <v>1.1499999999999999</v>
      </c>
      <c r="Z10">
        <v>-25</v>
      </c>
      <c r="AA10">
        <v>-20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1.1499999999999999</v>
      </c>
      <c r="M11" s="116">
        <v>0</v>
      </c>
      <c r="N11" s="115">
        <v>-49</v>
      </c>
      <c r="O11" s="88">
        <v>-12</v>
      </c>
      <c r="P11" s="88">
        <v>-25</v>
      </c>
      <c r="Q11" s="88">
        <v>-20</v>
      </c>
      <c r="R11" s="88">
        <v>0</v>
      </c>
      <c r="S11" s="116">
        <v>0</v>
      </c>
      <c r="U11" s="115"/>
      <c r="V11" s="116"/>
      <c r="W11">
        <v>-49</v>
      </c>
      <c r="X11">
        <v>-12</v>
      </c>
      <c r="Y11">
        <v>1.1499999999999999</v>
      </c>
      <c r="Z11">
        <v>-20</v>
      </c>
      <c r="AA11">
        <v>-25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1.1499999999999999</v>
      </c>
      <c r="M12" s="116">
        <v>0</v>
      </c>
      <c r="N12" s="115">
        <v>-49</v>
      </c>
      <c r="O12" s="88">
        <v>-12</v>
      </c>
      <c r="P12" s="88">
        <v>-25</v>
      </c>
      <c r="Q12" s="88">
        <v>0</v>
      </c>
      <c r="R12" s="88">
        <v>0</v>
      </c>
      <c r="S12" s="116">
        <v>0</v>
      </c>
      <c r="U12" s="115"/>
      <c r="V12" s="116"/>
      <c r="W12">
        <v>-49</v>
      </c>
      <c r="X12">
        <v>-12</v>
      </c>
      <c r="Y12">
        <v>1.1499999999999999</v>
      </c>
      <c r="Z12">
        <v>0</v>
      </c>
      <c r="AA12">
        <v>-25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1.1499999999999999</v>
      </c>
      <c r="M13" s="116">
        <v>0</v>
      </c>
      <c r="N13" s="115">
        <v>-72</v>
      </c>
      <c r="O13" s="88">
        <v>-12</v>
      </c>
      <c r="P13" s="88">
        <v>-25</v>
      </c>
      <c r="Q13" s="88">
        <v>0</v>
      </c>
      <c r="R13" s="88">
        <v>0</v>
      </c>
      <c r="S13" s="116">
        <v>0</v>
      </c>
      <c r="U13" s="115"/>
      <c r="V13" s="116"/>
      <c r="W13">
        <v>-72</v>
      </c>
      <c r="X13">
        <v>-12</v>
      </c>
      <c r="Y13">
        <v>1.1499999999999999</v>
      </c>
      <c r="Z13">
        <v>0</v>
      </c>
      <c r="AA13">
        <v>-25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1.1499999999999999</v>
      </c>
      <c r="M14" s="116">
        <v>0</v>
      </c>
      <c r="N14" s="115">
        <v>-71</v>
      </c>
      <c r="O14" s="88">
        <v>-12</v>
      </c>
      <c r="P14" s="88">
        <v>-25</v>
      </c>
      <c r="Q14" s="88">
        <v>0</v>
      </c>
      <c r="R14" s="88">
        <v>0</v>
      </c>
      <c r="S14" s="116">
        <v>0</v>
      </c>
      <c r="U14" s="115"/>
      <c r="V14" s="116"/>
      <c r="W14">
        <v>-71</v>
      </c>
      <c r="X14">
        <v>-12</v>
      </c>
      <c r="Y14">
        <v>1.1499999999999999</v>
      </c>
      <c r="Z14">
        <v>0</v>
      </c>
      <c r="AA14">
        <v>-25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1.25</v>
      </c>
      <c r="M15" s="116">
        <v>0</v>
      </c>
      <c r="N15" s="115">
        <v>-69</v>
      </c>
      <c r="O15" s="88">
        <v>-12</v>
      </c>
      <c r="P15" s="88">
        <v>-20</v>
      </c>
      <c r="Q15" s="88">
        <v>0</v>
      </c>
      <c r="R15" s="88">
        <v>0</v>
      </c>
      <c r="S15" s="116">
        <v>0</v>
      </c>
      <c r="U15" s="115"/>
      <c r="V15" s="116"/>
      <c r="W15">
        <v>-69</v>
      </c>
      <c r="X15">
        <v>-12</v>
      </c>
      <c r="Y15">
        <v>1.25</v>
      </c>
      <c r="Z15">
        <v>0</v>
      </c>
      <c r="AA15">
        <v>-20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1.25</v>
      </c>
      <c r="M16" s="116">
        <v>0</v>
      </c>
      <c r="N16" s="115">
        <v>-68</v>
      </c>
      <c r="O16" s="88">
        <v>-12</v>
      </c>
      <c r="P16" s="88">
        <v>-20</v>
      </c>
      <c r="Q16" s="88">
        <v>0</v>
      </c>
      <c r="R16" s="88">
        <v>0</v>
      </c>
      <c r="S16" s="116">
        <v>0</v>
      </c>
      <c r="U16" s="115"/>
      <c r="V16" s="116"/>
      <c r="W16">
        <v>-68</v>
      </c>
      <c r="X16">
        <v>-12</v>
      </c>
      <c r="Y16">
        <v>1.25</v>
      </c>
      <c r="Z16">
        <v>0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1.25</v>
      </c>
      <c r="M17" s="116">
        <v>0</v>
      </c>
      <c r="N17" s="115">
        <v>-78</v>
      </c>
      <c r="O17" s="88">
        <v>-10</v>
      </c>
      <c r="P17" s="88">
        <v>-20</v>
      </c>
      <c r="Q17" s="88">
        <v>0</v>
      </c>
      <c r="R17" s="88">
        <v>0</v>
      </c>
      <c r="S17" s="116">
        <v>0</v>
      </c>
      <c r="U17" s="115"/>
      <c r="V17" s="116"/>
      <c r="W17">
        <v>-78</v>
      </c>
      <c r="X17">
        <v>-10</v>
      </c>
      <c r="Y17">
        <v>1.25</v>
      </c>
      <c r="Z17">
        <v>0</v>
      </c>
      <c r="AA17">
        <v>-20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1.92</v>
      </c>
      <c r="M18" s="116">
        <v>0</v>
      </c>
      <c r="N18" s="115">
        <v>-68</v>
      </c>
      <c r="O18" s="88">
        <v>-15</v>
      </c>
      <c r="P18" s="88">
        <v>-20</v>
      </c>
      <c r="Q18" s="88">
        <v>0</v>
      </c>
      <c r="R18" s="88">
        <v>0</v>
      </c>
      <c r="S18" s="116">
        <v>0</v>
      </c>
      <c r="U18" s="115"/>
      <c r="V18" s="116"/>
      <c r="W18">
        <v>-68</v>
      </c>
      <c r="X18">
        <v>-15</v>
      </c>
      <c r="Y18">
        <v>1.92</v>
      </c>
      <c r="Z18">
        <v>0</v>
      </c>
      <c r="AA18">
        <v>-20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2.0099999999999998</v>
      </c>
      <c r="M19" s="116">
        <v>0</v>
      </c>
      <c r="N19" s="115">
        <v>-56</v>
      </c>
      <c r="O19" s="88">
        <v>-42</v>
      </c>
      <c r="P19" s="88">
        <v>-20</v>
      </c>
      <c r="Q19" s="88">
        <v>0</v>
      </c>
      <c r="R19" s="88">
        <v>0</v>
      </c>
      <c r="S19" s="116">
        <v>0</v>
      </c>
      <c r="U19" s="115"/>
      <c r="V19" s="116"/>
      <c r="W19">
        <v>-56</v>
      </c>
      <c r="X19">
        <v>-42</v>
      </c>
      <c r="Y19">
        <v>2.0099999999999998</v>
      </c>
      <c r="Z19">
        <v>0</v>
      </c>
      <c r="AA19">
        <v>-20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2.68</v>
      </c>
      <c r="M20" s="116">
        <v>0</v>
      </c>
      <c r="N20" s="115">
        <v>-55</v>
      </c>
      <c r="O20" s="88">
        <v>-12</v>
      </c>
      <c r="P20" s="88">
        <v>-20</v>
      </c>
      <c r="Q20" s="88">
        <v>0</v>
      </c>
      <c r="R20" s="88">
        <v>0</v>
      </c>
      <c r="S20" s="116">
        <v>0</v>
      </c>
      <c r="U20" s="115"/>
      <c r="V20" s="116"/>
      <c r="W20">
        <v>-55</v>
      </c>
      <c r="X20">
        <v>-12</v>
      </c>
      <c r="Y20">
        <v>2.68</v>
      </c>
      <c r="Z20">
        <v>0</v>
      </c>
      <c r="AA20">
        <v>-20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5.08</v>
      </c>
      <c r="M21" s="116">
        <v>0</v>
      </c>
      <c r="N21" s="115">
        <v>-55</v>
      </c>
      <c r="O21" s="88">
        <v>-15</v>
      </c>
      <c r="P21" s="88">
        <v>-20</v>
      </c>
      <c r="Q21" s="88">
        <v>0</v>
      </c>
      <c r="R21" s="88">
        <v>0</v>
      </c>
      <c r="S21" s="116">
        <v>0</v>
      </c>
      <c r="U21" s="115"/>
      <c r="V21" s="116"/>
      <c r="W21">
        <v>-55</v>
      </c>
      <c r="X21">
        <v>-15</v>
      </c>
      <c r="Y21">
        <v>5.08</v>
      </c>
      <c r="Z21">
        <v>0</v>
      </c>
      <c r="AA21">
        <v>-20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5.08</v>
      </c>
      <c r="M22" s="116">
        <v>0</v>
      </c>
      <c r="N22" s="115">
        <v>-52</v>
      </c>
      <c r="O22" s="88">
        <v>-10</v>
      </c>
      <c r="P22" s="88">
        <v>-20</v>
      </c>
      <c r="Q22" s="88">
        <v>0</v>
      </c>
      <c r="R22" s="88">
        <v>0</v>
      </c>
      <c r="S22" s="116">
        <v>0</v>
      </c>
      <c r="U22" s="115"/>
      <c r="V22" s="116"/>
      <c r="W22">
        <v>-52</v>
      </c>
      <c r="X22">
        <v>-10</v>
      </c>
      <c r="Y22">
        <v>5.08</v>
      </c>
      <c r="Z22">
        <v>0</v>
      </c>
      <c r="AA22">
        <v>-20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7.28</v>
      </c>
      <c r="M23" s="116">
        <v>0</v>
      </c>
      <c r="N23" s="115">
        <v>-62</v>
      </c>
      <c r="O23" s="88">
        <v>-10</v>
      </c>
      <c r="P23" s="88">
        <v>-20</v>
      </c>
      <c r="Q23" s="88">
        <v>0</v>
      </c>
      <c r="R23" s="88">
        <v>0</v>
      </c>
      <c r="S23" s="116">
        <v>0</v>
      </c>
      <c r="U23" s="115"/>
      <c r="V23" s="116"/>
      <c r="W23">
        <v>-62</v>
      </c>
      <c r="X23">
        <v>-10</v>
      </c>
      <c r="Y23">
        <v>7.28</v>
      </c>
      <c r="Z23">
        <v>0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9.9600000000000009</v>
      </c>
      <c r="M24" s="116">
        <v>0</v>
      </c>
      <c r="N24" s="115">
        <v>-72</v>
      </c>
      <c r="O24" s="88">
        <v>-8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-72</v>
      </c>
      <c r="X24">
        <v>-8</v>
      </c>
      <c r="Y24">
        <v>9.9600000000000009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15.32</v>
      </c>
      <c r="J25" s="88">
        <v>0</v>
      </c>
      <c r="K25" s="88">
        <v>0</v>
      </c>
      <c r="L25" s="88">
        <v>12.46</v>
      </c>
      <c r="M25" s="116">
        <v>0</v>
      </c>
      <c r="N25" s="115">
        <v>-87</v>
      </c>
      <c r="O25" s="88">
        <v>0</v>
      </c>
      <c r="P25" s="88">
        <v>-25</v>
      </c>
      <c r="Q25" s="88">
        <v>0</v>
      </c>
      <c r="R25" s="88">
        <v>0</v>
      </c>
      <c r="S25" s="116">
        <v>0</v>
      </c>
      <c r="U25" s="115"/>
      <c r="V25" s="116"/>
      <c r="W25">
        <v>-87</v>
      </c>
      <c r="X25">
        <v>15.32</v>
      </c>
      <c r="Y25">
        <v>12.46</v>
      </c>
      <c r="Z25">
        <v>0</v>
      </c>
      <c r="AA25">
        <v>-25</v>
      </c>
    </row>
    <row r="26" spans="7:27">
      <c r="G26" t="s">
        <v>68</v>
      </c>
      <c r="H26" s="115">
        <v>0</v>
      </c>
      <c r="I26" s="88">
        <v>15.33</v>
      </c>
      <c r="J26" s="88">
        <v>0</v>
      </c>
      <c r="K26" s="88">
        <v>0</v>
      </c>
      <c r="L26" s="88">
        <v>15.62</v>
      </c>
      <c r="M26" s="116">
        <v>0</v>
      </c>
      <c r="N26" s="115">
        <v>-81</v>
      </c>
      <c r="O26" s="88">
        <v>0</v>
      </c>
      <c r="P26" s="88">
        <v>-125</v>
      </c>
      <c r="Q26" s="88">
        <v>0</v>
      </c>
      <c r="R26" s="88">
        <v>0</v>
      </c>
      <c r="S26" s="116">
        <v>0</v>
      </c>
      <c r="U26" s="115"/>
      <c r="V26" s="116"/>
      <c r="W26">
        <v>-81</v>
      </c>
      <c r="X26">
        <v>15.33</v>
      </c>
      <c r="Y26">
        <v>15.62</v>
      </c>
      <c r="Z26">
        <v>0</v>
      </c>
      <c r="AA26">
        <v>-125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17.72</v>
      </c>
      <c r="M27" s="116">
        <v>0</v>
      </c>
      <c r="N27" s="115">
        <v>0</v>
      </c>
      <c r="O27" s="88">
        <v>0</v>
      </c>
      <c r="P27" s="88">
        <v>-5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17.72</v>
      </c>
      <c r="Z27">
        <v>0</v>
      </c>
      <c r="AA27">
        <v>-5</v>
      </c>
    </row>
    <row r="28" spans="7:27">
      <c r="G28" t="s">
        <v>70</v>
      </c>
      <c r="H28" s="115">
        <v>0</v>
      </c>
      <c r="I28" s="88">
        <v>19.16</v>
      </c>
      <c r="J28" s="88">
        <v>0</v>
      </c>
      <c r="K28" s="88">
        <v>0</v>
      </c>
      <c r="L28" s="88">
        <v>18.68</v>
      </c>
      <c r="M28" s="116">
        <v>0</v>
      </c>
      <c r="N28" s="115">
        <v>0</v>
      </c>
      <c r="O28" s="88">
        <v>0</v>
      </c>
      <c r="P28" s="88">
        <v>-5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19.16</v>
      </c>
      <c r="Y28">
        <v>18.68</v>
      </c>
      <c r="Z28">
        <v>0</v>
      </c>
      <c r="AA28">
        <v>-5</v>
      </c>
    </row>
    <row r="29" spans="7:27">
      <c r="G29" t="s">
        <v>71</v>
      </c>
      <c r="H29" s="115">
        <v>9.5399999999999991</v>
      </c>
      <c r="I29" s="88">
        <v>27.66</v>
      </c>
      <c r="J29" s="88">
        <v>0</v>
      </c>
      <c r="K29" s="88">
        <v>0</v>
      </c>
      <c r="L29" s="88">
        <v>18.98</v>
      </c>
      <c r="M29" s="116">
        <v>0</v>
      </c>
      <c r="N29" s="115">
        <v>0</v>
      </c>
      <c r="O29" s="88">
        <v>0</v>
      </c>
      <c r="P29" s="88">
        <v>-10</v>
      </c>
      <c r="Q29" s="88">
        <v>0</v>
      </c>
      <c r="R29" s="88">
        <v>0</v>
      </c>
      <c r="S29" s="116">
        <v>0</v>
      </c>
      <c r="U29" s="115"/>
      <c r="V29" s="116"/>
      <c r="W29">
        <v>9.5399999999999991</v>
      </c>
      <c r="X29">
        <v>27.66</v>
      </c>
      <c r="Y29">
        <v>18.98</v>
      </c>
      <c r="Z29">
        <v>0</v>
      </c>
      <c r="AA29">
        <v>-10</v>
      </c>
    </row>
    <row r="30" spans="7:27">
      <c r="G30" t="s">
        <v>72</v>
      </c>
      <c r="H30" s="115">
        <v>22.04</v>
      </c>
      <c r="I30" s="88">
        <v>29.7</v>
      </c>
      <c r="J30" s="88">
        <v>0</v>
      </c>
      <c r="K30" s="88">
        <v>0</v>
      </c>
      <c r="L30" s="88">
        <v>20.69</v>
      </c>
      <c r="M30" s="116">
        <v>0</v>
      </c>
      <c r="N30" s="115">
        <v>0</v>
      </c>
      <c r="O30" s="88">
        <v>0</v>
      </c>
      <c r="P30" s="88">
        <v>-18</v>
      </c>
      <c r="Q30" s="88">
        <v>0</v>
      </c>
      <c r="R30" s="88">
        <v>0</v>
      </c>
      <c r="S30" s="116">
        <v>0</v>
      </c>
      <c r="U30" s="115"/>
      <c r="V30" s="116"/>
      <c r="W30">
        <v>22.04</v>
      </c>
      <c r="X30">
        <v>29.7</v>
      </c>
      <c r="Y30">
        <v>20.69</v>
      </c>
      <c r="Z30">
        <v>0</v>
      </c>
      <c r="AA30">
        <v>-18</v>
      </c>
    </row>
    <row r="31" spans="7:27">
      <c r="G31" t="s">
        <v>73</v>
      </c>
      <c r="H31" s="115">
        <v>12.46</v>
      </c>
      <c r="I31" s="88">
        <v>13.41</v>
      </c>
      <c r="J31" s="88">
        <v>0</v>
      </c>
      <c r="K31" s="88">
        <v>0</v>
      </c>
      <c r="L31" s="88">
        <v>20.89</v>
      </c>
      <c r="M31" s="116">
        <v>0</v>
      </c>
      <c r="N31" s="115">
        <v>0</v>
      </c>
      <c r="O31" s="88">
        <v>0</v>
      </c>
      <c r="P31" s="88">
        <v>-15</v>
      </c>
      <c r="Q31" s="88">
        <v>0</v>
      </c>
      <c r="R31" s="88">
        <v>0</v>
      </c>
      <c r="S31" s="116">
        <v>0</v>
      </c>
      <c r="U31" s="115"/>
      <c r="V31" s="116"/>
      <c r="W31">
        <v>12.46</v>
      </c>
      <c r="X31">
        <v>13.41</v>
      </c>
      <c r="Y31">
        <v>20.89</v>
      </c>
      <c r="Z31">
        <v>0</v>
      </c>
      <c r="AA31">
        <v>-15</v>
      </c>
    </row>
    <row r="32" spans="7:27">
      <c r="G32" t="s">
        <v>74</v>
      </c>
      <c r="H32" s="115">
        <v>4.47</v>
      </c>
      <c r="I32" s="88">
        <v>10.73</v>
      </c>
      <c r="J32" s="88">
        <v>0</v>
      </c>
      <c r="K32" s="88">
        <v>0</v>
      </c>
      <c r="L32" s="88">
        <v>19.670000000000002</v>
      </c>
      <c r="M32" s="116">
        <v>0</v>
      </c>
      <c r="N32" s="115">
        <v>0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/>
      <c r="V32" s="116"/>
      <c r="W32">
        <v>4.47</v>
      </c>
      <c r="X32">
        <v>10.73</v>
      </c>
      <c r="Y32">
        <v>19.670000000000002</v>
      </c>
      <c r="Z32">
        <v>0</v>
      </c>
      <c r="AA32">
        <v>-10</v>
      </c>
    </row>
    <row r="33" spans="7:27">
      <c r="G33" t="s">
        <v>75</v>
      </c>
      <c r="H33" s="115">
        <v>0</v>
      </c>
      <c r="I33" s="88">
        <v>28.74</v>
      </c>
      <c r="J33" s="88">
        <v>0</v>
      </c>
      <c r="K33" s="88">
        <v>0</v>
      </c>
      <c r="L33" s="88">
        <v>21.08</v>
      </c>
      <c r="M33" s="116">
        <v>0</v>
      </c>
      <c r="N33" s="115">
        <v>-44</v>
      </c>
      <c r="O33" s="88">
        <v>0</v>
      </c>
      <c r="P33" s="88">
        <v>-25</v>
      </c>
      <c r="Q33" s="88">
        <v>0</v>
      </c>
      <c r="R33" s="88">
        <v>0</v>
      </c>
      <c r="S33" s="116">
        <v>0</v>
      </c>
      <c r="U33" s="115"/>
      <c r="V33" s="116"/>
      <c r="W33">
        <v>-44</v>
      </c>
      <c r="X33">
        <v>28.74</v>
      </c>
      <c r="Y33">
        <v>21.08</v>
      </c>
      <c r="Z33">
        <v>0</v>
      </c>
      <c r="AA33">
        <v>-25</v>
      </c>
    </row>
    <row r="34" spans="7:27">
      <c r="G34" t="s">
        <v>76</v>
      </c>
      <c r="H34" s="115">
        <v>0</v>
      </c>
      <c r="I34" s="88">
        <v>25.64</v>
      </c>
      <c r="J34" s="88">
        <v>0</v>
      </c>
      <c r="K34" s="88">
        <v>0</v>
      </c>
      <c r="L34" s="88">
        <v>18.12</v>
      </c>
      <c r="M34" s="116">
        <v>0</v>
      </c>
      <c r="N34" s="115">
        <v>-42</v>
      </c>
      <c r="O34" s="88">
        <v>0</v>
      </c>
      <c r="P34" s="88">
        <v>-30</v>
      </c>
      <c r="Q34" s="88">
        <v>0</v>
      </c>
      <c r="R34" s="88">
        <v>0</v>
      </c>
      <c r="S34" s="116">
        <v>0</v>
      </c>
      <c r="U34" s="115"/>
      <c r="V34" s="116"/>
      <c r="W34">
        <v>-42</v>
      </c>
      <c r="X34">
        <v>25.64</v>
      </c>
      <c r="Y34">
        <v>18.12</v>
      </c>
      <c r="Z34">
        <v>0</v>
      </c>
      <c r="AA34">
        <v>-30</v>
      </c>
    </row>
    <row r="35" spans="7:27">
      <c r="G35" t="s">
        <v>77</v>
      </c>
      <c r="H35" s="115">
        <v>0</v>
      </c>
      <c r="I35" s="88">
        <v>4.79</v>
      </c>
      <c r="J35" s="88">
        <v>0</v>
      </c>
      <c r="K35" s="88">
        <v>0</v>
      </c>
      <c r="L35" s="88">
        <v>19.55</v>
      </c>
      <c r="M35" s="116">
        <v>0</v>
      </c>
      <c r="N35" s="115">
        <v>-11</v>
      </c>
      <c r="O35" s="88">
        <v>0</v>
      </c>
      <c r="P35" s="88">
        <v>-40</v>
      </c>
      <c r="Q35" s="88">
        <v>0</v>
      </c>
      <c r="R35" s="88">
        <v>0</v>
      </c>
      <c r="S35" s="116">
        <v>0</v>
      </c>
      <c r="U35" s="115"/>
      <c r="V35" s="116"/>
      <c r="W35">
        <v>-11</v>
      </c>
      <c r="X35">
        <v>4.79</v>
      </c>
      <c r="Y35">
        <v>19.55</v>
      </c>
      <c r="Z35">
        <v>0</v>
      </c>
      <c r="AA35">
        <v>-40</v>
      </c>
    </row>
    <row r="36" spans="7:27">
      <c r="G36" t="s">
        <v>78</v>
      </c>
      <c r="H36" s="115">
        <v>0</v>
      </c>
      <c r="I36" s="88">
        <v>4.79</v>
      </c>
      <c r="J36" s="88">
        <v>0</v>
      </c>
      <c r="K36" s="88">
        <v>0</v>
      </c>
      <c r="L36" s="88">
        <v>17.82</v>
      </c>
      <c r="M36" s="116">
        <v>0</v>
      </c>
      <c r="N36" s="115">
        <v>-5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/>
      <c r="V36" s="116"/>
      <c r="W36">
        <v>-5</v>
      </c>
      <c r="X36">
        <v>4.79</v>
      </c>
      <c r="Y36">
        <v>17.82</v>
      </c>
      <c r="Z36">
        <v>0</v>
      </c>
      <c r="AA36">
        <v>-50</v>
      </c>
    </row>
    <row r="37" spans="7:27">
      <c r="G37" t="s">
        <v>79</v>
      </c>
      <c r="H37" s="115">
        <v>0</v>
      </c>
      <c r="I37" s="88">
        <v>19.16</v>
      </c>
      <c r="J37" s="88">
        <v>0</v>
      </c>
      <c r="K37" s="88">
        <v>0</v>
      </c>
      <c r="L37" s="88">
        <v>16.29</v>
      </c>
      <c r="M37" s="116">
        <v>0</v>
      </c>
      <c r="N37" s="115">
        <v>-40</v>
      </c>
      <c r="O37" s="88">
        <v>0</v>
      </c>
      <c r="P37" s="88">
        <v>-60</v>
      </c>
      <c r="Q37" s="88">
        <v>0</v>
      </c>
      <c r="R37" s="88">
        <v>0</v>
      </c>
      <c r="S37" s="116">
        <v>0</v>
      </c>
      <c r="U37" s="115"/>
      <c r="V37" s="116"/>
      <c r="W37">
        <v>-40</v>
      </c>
      <c r="X37">
        <v>19.16</v>
      </c>
      <c r="Y37">
        <v>16.29</v>
      </c>
      <c r="Z37">
        <v>0</v>
      </c>
      <c r="AA37">
        <v>-60</v>
      </c>
    </row>
    <row r="38" spans="7:27">
      <c r="G38" t="s">
        <v>80</v>
      </c>
      <c r="H38" s="115">
        <v>0</v>
      </c>
      <c r="I38" s="88">
        <v>19.16</v>
      </c>
      <c r="J38" s="88">
        <v>0</v>
      </c>
      <c r="K38" s="88">
        <v>0</v>
      </c>
      <c r="L38" s="88">
        <v>15.52</v>
      </c>
      <c r="M38" s="116">
        <v>0</v>
      </c>
      <c r="N38" s="115">
        <v>-26</v>
      </c>
      <c r="O38" s="88">
        <v>0</v>
      </c>
      <c r="P38" s="88">
        <v>-70</v>
      </c>
      <c r="Q38" s="88">
        <v>0</v>
      </c>
      <c r="R38" s="88">
        <v>0</v>
      </c>
      <c r="S38" s="116">
        <v>0</v>
      </c>
      <c r="U38" s="115"/>
      <c r="V38" s="116"/>
      <c r="W38">
        <v>-26</v>
      </c>
      <c r="X38">
        <v>19.16</v>
      </c>
      <c r="Y38">
        <v>15.52</v>
      </c>
      <c r="Z38">
        <v>0</v>
      </c>
      <c r="AA38">
        <v>-70</v>
      </c>
    </row>
    <row r="39" spans="7:27">
      <c r="G39" t="s">
        <v>81</v>
      </c>
      <c r="H39" s="115">
        <v>0</v>
      </c>
      <c r="I39" s="88">
        <v>48.86</v>
      </c>
      <c r="J39" s="88">
        <v>0</v>
      </c>
      <c r="K39" s="88">
        <v>0</v>
      </c>
      <c r="L39" s="88">
        <v>13.61</v>
      </c>
      <c r="M39" s="116">
        <v>0</v>
      </c>
      <c r="N39" s="115">
        <v>-25</v>
      </c>
      <c r="O39" s="88">
        <v>0</v>
      </c>
      <c r="P39" s="88">
        <v>-80</v>
      </c>
      <c r="Q39" s="88">
        <v>0</v>
      </c>
      <c r="R39" s="88">
        <v>0</v>
      </c>
      <c r="S39" s="116">
        <v>0</v>
      </c>
      <c r="U39" s="115"/>
      <c r="V39" s="116"/>
      <c r="W39">
        <v>-25</v>
      </c>
      <c r="X39">
        <v>48.86</v>
      </c>
      <c r="Y39">
        <v>13.61</v>
      </c>
      <c r="Z39">
        <v>0</v>
      </c>
      <c r="AA39">
        <v>-80</v>
      </c>
    </row>
    <row r="40" spans="7:27">
      <c r="G40" t="s">
        <v>82</v>
      </c>
      <c r="H40" s="115">
        <v>0</v>
      </c>
      <c r="I40" s="88">
        <v>45.03</v>
      </c>
      <c r="J40" s="88">
        <v>0</v>
      </c>
      <c r="K40" s="88">
        <v>0</v>
      </c>
      <c r="L40" s="88">
        <v>13.13</v>
      </c>
      <c r="M40" s="116">
        <v>0</v>
      </c>
      <c r="N40" s="115">
        <v>-10</v>
      </c>
      <c r="O40" s="88">
        <v>0</v>
      </c>
      <c r="P40" s="88">
        <v>-70</v>
      </c>
      <c r="Q40" s="88">
        <v>0</v>
      </c>
      <c r="R40" s="88">
        <v>0</v>
      </c>
      <c r="S40" s="116">
        <v>0</v>
      </c>
      <c r="U40" s="115"/>
      <c r="V40" s="116"/>
      <c r="W40">
        <v>-10</v>
      </c>
      <c r="X40">
        <v>45.03</v>
      </c>
      <c r="Y40">
        <v>13.13</v>
      </c>
      <c r="Z40">
        <v>0</v>
      </c>
      <c r="AA40">
        <v>-70</v>
      </c>
    </row>
    <row r="41" spans="7:27">
      <c r="G41" t="s">
        <v>83</v>
      </c>
      <c r="H41" s="115">
        <v>0</v>
      </c>
      <c r="I41" s="88">
        <v>29.06</v>
      </c>
      <c r="J41" s="88">
        <v>0</v>
      </c>
      <c r="K41" s="88">
        <v>0</v>
      </c>
      <c r="L41" s="88">
        <v>10.71</v>
      </c>
      <c r="M41" s="116">
        <v>0</v>
      </c>
      <c r="N41" s="115">
        <v>-20</v>
      </c>
      <c r="O41" s="88">
        <v>0</v>
      </c>
      <c r="P41" s="88">
        <v>-45</v>
      </c>
      <c r="Q41" s="88">
        <v>0</v>
      </c>
      <c r="R41" s="88">
        <v>0</v>
      </c>
      <c r="S41" s="116">
        <v>0</v>
      </c>
      <c r="U41" s="115"/>
      <c r="V41" s="116"/>
      <c r="W41">
        <v>-20</v>
      </c>
      <c r="X41">
        <v>29.06</v>
      </c>
      <c r="Y41">
        <v>10.71</v>
      </c>
      <c r="Z41">
        <v>0</v>
      </c>
      <c r="AA41">
        <v>-45</v>
      </c>
    </row>
    <row r="42" spans="7:27">
      <c r="G42" t="s">
        <v>84</v>
      </c>
      <c r="H42" s="115">
        <v>0</v>
      </c>
      <c r="I42" s="88">
        <v>27.19</v>
      </c>
      <c r="J42" s="88">
        <v>0</v>
      </c>
      <c r="K42" s="88">
        <v>0</v>
      </c>
      <c r="L42" s="88">
        <v>10.06</v>
      </c>
      <c r="M42" s="116">
        <v>0</v>
      </c>
      <c r="N42" s="115">
        <v>-24</v>
      </c>
      <c r="O42" s="88">
        <v>0</v>
      </c>
      <c r="P42" s="88">
        <v>-35</v>
      </c>
      <c r="Q42" s="88">
        <v>0</v>
      </c>
      <c r="R42" s="88">
        <v>0</v>
      </c>
      <c r="S42" s="116">
        <v>0</v>
      </c>
      <c r="U42" s="115"/>
      <c r="V42" s="116"/>
      <c r="W42">
        <v>-24</v>
      </c>
      <c r="X42">
        <v>27.19</v>
      </c>
      <c r="Y42">
        <v>10.06</v>
      </c>
      <c r="Z42">
        <v>0</v>
      </c>
      <c r="AA42">
        <v>-35</v>
      </c>
    </row>
    <row r="43" spans="7:27">
      <c r="G43" t="s">
        <v>85</v>
      </c>
      <c r="H43" s="115">
        <v>0</v>
      </c>
      <c r="I43" s="88">
        <v>9.58</v>
      </c>
      <c r="J43" s="88">
        <v>0</v>
      </c>
      <c r="K43" s="88">
        <v>0</v>
      </c>
      <c r="L43" s="88">
        <v>10.25</v>
      </c>
      <c r="M43" s="116">
        <v>0</v>
      </c>
      <c r="N43" s="115">
        <v>-26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/>
      <c r="V43" s="116"/>
      <c r="W43">
        <v>-26</v>
      </c>
      <c r="X43">
        <v>9.58</v>
      </c>
      <c r="Y43">
        <v>10.25</v>
      </c>
      <c r="Z43">
        <v>0</v>
      </c>
      <c r="AA43">
        <v>-50</v>
      </c>
    </row>
    <row r="44" spans="7:27">
      <c r="G44" t="s">
        <v>86</v>
      </c>
      <c r="H44" s="115">
        <v>0</v>
      </c>
      <c r="I44" s="88">
        <v>4.79</v>
      </c>
      <c r="J44" s="88">
        <v>0</v>
      </c>
      <c r="K44" s="88">
        <v>0</v>
      </c>
      <c r="L44" s="88">
        <v>9.39</v>
      </c>
      <c r="M44" s="116">
        <v>0</v>
      </c>
      <c r="N44" s="115">
        <v>-27</v>
      </c>
      <c r="O44" s="88">
        <v>0</v>
      </c>
      <c r="P44" s="88">
        <v>-50</v>
      </c>
      <c r="Q44" s="88">
        <v>0</v>
      </c>
      <c r="R44" s="88">
        <v>0</v>
      </c>
      <c r="S44" s="116">
        <v>0</v>
      </c>
      <c r="U44" s="115"/>
      <c r="V44" s="116"/>
      <c r="W44">
        <v>-27</v>
      </c>
      <c r="X44">
        <v>4.79</v>
      </c>
      <c r="Y44">
        <v>9.39</v>
      </c>
      <c r="Z44">
        <v>0</v>
      </c>
      <c r="AA44">
        <v>-50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8.81</v>
      </c>
      <c r="M45" s="116">
        <v>0</v>
      </c>
      <c r="N45" s="115">
        <v>-85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/>
      <c r="V45" s="116"/>
      <c r="W45">
        <v>-85</v>
      </c>
      <c r="X45">
        <v>0</v>
      </c>
      <c r="Y45">
        <v>8.81</v>
      </c>
      <c r="Z45">
        <v>0</v>
      </c>
      <c r="AA45">
        <v>-20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8.24</v>
      </c>
      <c r="M46" s="116">
        <v>0</v>
      </c>
      <c r="N46" s="115">
        <v>-103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/>
      <c r="V46" s="116"/>
      <c r="W46">
        <v>-103</v>
      </c>
      <c r="X46">
        <v>0</v>
      </c>
      <c r="Y46">
        <v>8.24</v>
      </c>
      <c r="Z46">
        <v>0</v>
      </c>
      <c r="AA46">
        <v>-20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8.6199999999999992</v>
      </c>
      <c r="M47" s="116">
        <v>0</v>
      </c>
      <c r="N47" s="115">
        <v>-69</v>
      </c>
      <c r="O47" s="88">
        <v>-16</v>
      </c>
      <c r="P47" s="88">
        <v>-15</v>
      </c>
      <c r="Q47" s="88">
        <v>0</v>
      </c>
      <c r="R47" s="88">
        <v>0</v>
      </c>
      <c r="S47" s="116">
        <v>0</v>
      </c>
      <c r="U47" s="115"/>
      <c r="V47" s="116"/>
      <c r="W47">
        <v>-69</v>
      </c>
      <c r="X47">
        <v>-16</v>
      </c>
      <c r="Y47">
        <v>8.6199999999999992</v>
      </c>
      <c r="Z47">
        <v>0</v>
      </c>
      <c r="AA47">
        <v>-15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7.66</v>
      </c>
      <c r="M48" s="116">
        <v>0</v>
      </c>
      <c r="N48" s="115">
        <v>-57</v>
      </c>
      <c r="O48" s="88">
        <v>0</v>
      </c>
      <c r="P48" s="88">
        <v>-10</v>
      </c>
      <c r="Q48" s="88">
        <v>0</v>
      </c>
      <c r="R48" s="88">
        <v>0</v>
      </c>
      <c r="S48" s="116">
        <v>0</v>
      </c>
      <c r="U48" s="115"/>
      <c r="V48" s="116"/>
      <c r="W48">
        <v>-57</v>
      </c>
      <c r="X48">
        <v>0</v>
      </c>
      <c r="Y48">
        <v>7.66</v>
      </c>
      <c r="Z48">
        <v>0</v>
      </c>
      <c r="AA48">
        <v>-10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7.66</v>
      </c>
      <c r="M49" s="116">
        <v>0</v>
      </c>
      <c r="N49" s="115">
        <v>-36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-36</v>
      </c>
      <c r="X49">
        <v>-10</v>
      </c>
      <c r="Y49">
        <v>7.66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6.71</v>
      </c>
      <c r="M50" s="116">
        <v>0</v>
      </c>
      <c r="N50" s="115">
        <v>-32</v>
      </c>
      <c r="O50" s="88">
        <v>-16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-32</v>
      </c>
      <c r="X50">
        <v>-16</v>
      </c>
      <c r="Y50">
        <v>6.71</v>
      </c>
      <c r="Z50">
        <v>0</v>
      </c>
      <c r="AA50">
        <v>0</v>
      </c>
    </row>
    <row r="51" spans="7:27">
      <c r="G51" t="s">
        <v>93</v>
      </c>
      <c r="H51" s="115">
        <v>21.08</v>
      </c>
      <c r="I51" s="88">
        <v>0</v>
      </c>
      <c r="J51" s="88">
        <v>0</v>
      </c>
      <c r="K51" s="88">
        <v>0</v>
      </c>
      <c r="L51" s="88">
        <v>5.75</v>
      </c>
      <c r="M51" s="116">
        <v>0</v>
      </c>
      <c r="N51" s="115">
        <v>0</v>
      </c>
      <c r="O51" s="88">
        <v>-15</v>
      </c>
      <c r="P51" s="88">
        <v>-15</v>
      </c>
      <c r="Q51" s="88">
        <v>0</v>
      </c>
      <c r="R51" s="88">
        <v>0</v>
      </c>
      <c r="S51" s="116">
        <v>0</v>
      </c>
      <c r="U51" s="115"/>
      <c r="V51" s="116"/>
      <c r="W51">
        <v>21.08</v>
      </c>
      <c r="X51">
        <v>-15</v>
      </c>
      <c r="Y51">
        <v>5.75</v>
      </c>
      <c r="Z51">
        <v>0</v>
      </c>
      <c r="AA51">
        <v>-15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4.79</v>
      </c>
      <c r="M52" s="116">
        <v>0</v>
      </c>
      <c r="N52" s="115">
        <v>-8</v>
      </c>
      <c r="O52" s="88">
        <v>-10</v>
      </c>
      <c r="P52" s="88">
        <v>-25</v>
      </c>
      <c r="Q52" s="88">
        <v>0</v>
      </c>
      <c r="R52" s="88">
        <v>0</v>
      </c>
      <c r="S52" s="116">
        <v>0</v>
      </c>
      <c r="U52" s="115"/>
      <c r="V52" s="116"/>
      <c r="W52">
        <v>-8</v>
      </c>
      <c r="X52">
        <v>-10</v>
      </c>
      <c r="Y52">
        <v>4.79</v>
      </c>
      <c r="Z52">
        <v>0</v>
      </c>
      <c r="AA52">
        <v>-25</v>
      </c>
    </row>
    <row r="53" spans="7:27">
      <c r="G53" t="s">
        <v>95</v>
      </c>
      <c r="H53" s="115">
        <v>0</v>
      </c>
      <c r="I53" s="88">
        <v>12.46</v>
      </c>
      <c r="J53" s="88">
        <v>0</v>
      </c>
      <c r="K53" s="88">
        <v>0</v>
      </c>
      <c r="L53" s="88">
        <v>2.87</v>
      </c>
      <c r="M53" s="116">
        <v>0</v>
      </c>
      <c r="N53" s="115">
        <v>-42</v>
      </c>
      <c r="O53" s="88">
        <v>0</v>
      </c>
      <c r="P53" s="88">
        <v>-30</v>
      </c>
      <c r="Q53" s="88">
        <v>0</v>
      </c>
      <c r="R53" s="88">
        <v>0</v>
      </c>
      <c r="S53" s="116">
        <v>0</v>
      </c>
      <c r="U53" s="115"/>
      <c r="V53" s="116"/>
      <c r="W53">
        <v>-42</v>
      </c>
      <c r="X53">
        <v>12.46</v>
      </c>
      <c r="Y53">
        <v>2.87</v>
      </c>
      <c r="Z53">
        <v>0</v>
      </c>
      <c r="AA53">
        <v>-30</v>
      </c>
    </row>
    <row r="54" spans="7:27">
      <c r="G54" t="s">
        <v>96</v>
      </c>
      <c r="H54" s="115">
        <v>0</v>
      </c>
      <c r="I54" s="88">
        <v>9.59</v>
      </c>
      <c r="J54" s="88">
        <v>0</v>
      </c>
      <c r="K54" s="88">
        <v>0</v>
      </c>
      <c r="L54" s="88">
        <v>2.87</v>
      </c>
      <c r="M54" s="116">
        <v>0</v>
      </c>
      <c r="N54" s="115">
        <v>-71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-71</v>
      </c>
      <c r="X54">
        <v>9.59</v>
      </c>
      <c r="Y54">
        <v>2.87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-74</v>
      </c>
      <c r="O55" s="88">
        <v>0</v>
      </c>
      <c r="P55" s="88">
        <v>-80</v>
      </c>
      <c r="Q55" s="88">
        <v>0</v>
      </c>
      <c r="R55" s="88">
        <v>0</v>
      </c>
      <c r="S55" s="116">
        <v>0</v>
      </c>
      <c r="U55" s="115"/>
      <c r="V55" s="116"/>
      <c r="W55">
        <v>-74</v>
      </c>
      <c r="X55">
        <v>0</v>
      </c>
      <c r="Y55">
        <v>0</v>
      </c>
      <c r="Z55">
        <v>0</v>
      </c>
      <c r="AA55">
        <v>-80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-68</v>
      </c>
      <c r="O56" s="88">
        <v>0</v>
      </c>
      <c r="P56" s="88">
        <v>-75</v>
      </c>
      <c r="Q56" s="88">
        <v>0</v>
      </c>
      <c r="R56" s="88">
        <v>0</v>
      </c>
      <c r="S56" s="116">
        <v>0</v>
      </c>
      <c r="U56" s="115"/>
      <c r="V56" s="116"/>
      <c r="W56">
        <v>-68</v>
      </c>
      <c r="X56">
        <v>0</v>
      </c>
      <c r="Y56">
        <v>0</v>
      </c>
      <c r="Z56">
        <v>0</v>
      </c>
      <c r="AA56">
        <v>-75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-56</v>
      </c>
      <c r="O57" s="88">
        <v>-15</v>
      </c>
      <c r="P57" s="88">
        <v>-35</v>
      </c>
      <c r="Q57" s="88">
        <v>0</v>
      </c>
      <c r="R57" s="88">
        <v>0</v>
      </c>
      <c r="S57" s="116">
        <v>0</v>
      </c>
      <c r="U57" s="115"/>
      <c r="V57" s="116"/>
      <c r="W57">
        <v>-56</v>
      </c>
      <c r="X57">
        <v>-15</v>
      </c>
      <c r="Y57">
        <v>0</v>
      </c>
      <c r="Z57">
        <v>0</v>
      </c>
      <c r="AA57">
        <v>-35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-47</v>
      </c>
      <c r="O58" s="88">
        <v>-15</v>
      </c>
      <c r="P58" s="88">
        <v>-45</v>
      </c>
      <c r="Q58" s="88">
        <v>0</v>
      </c>
      <c r="R58" s="88">
        <v>0</v>
      </c>
      <c r="S58" s="116">
        <v>0</v>
      </c>
      <c r="U58" s="115"/>
      <c r="V58" s="116"/>
      <c r="W58">
        <v>-47</v>
      </c>
      <c r="X58">
        <v>-15</v>
      </c>
      <c r="Y58">
        <v>0</v>
      </c>
      <c r="Z58">
        <v>0</v>
      </c>
      <c r="AA58">
        <v>-45</v>
      </c>
    </row>
    <row r="59" spans="7:27">
      <c r="G59" t="s">
        <v>101</v>
      </c>
      <c r="H59" s="115">
        <v>114.01</v>
      </c>
      <c r="I59" s="88">
        <v>11.5</v>
      </c>
      <c r="J59" s="88">
        <v>0</v>
      </c>
      <c r="K59" s="88">
        <v>0</v>
      </c>
      <c r="L59" s="88">
        <v>0.96</v>
      </c>
      <c r="M59" s="116">
        <v>0</v>
      </c>
      <c r="N59" s="115">
        <v>0</v>
      </c>
      <c r="O59" s="88">
        <v>0</v>
      </c>
      <c r="P59" s="88">
        <v>-35</v>
      </c>
      <c r="Q59" s="88">
        <v>0</v>
      </c>
      <c r="R59" s="88">
        <v>0</v>
      </c>
      <c r="S59" s="116">
        <v>0</v>
      </c>
      <c r="U59" s="115"/>
      <c r="V59" s="116"/>
      <c r="W59">
        <v>114.01</v>
      </c>
      <c r="X59">
        <v>11.5</v>
      </c>
      <c r="Y59">
        <v>0.96</v>
      </c>
      <c r="Z59">
        <v>0</v>
      </c>
      <c r="AA59">
        <v>-35</v>
      </c>
    </row>
    <row r="60" spans="7:27">
      <c r="G60" t="s">
        <v>102</v>
      </c>
      <c r="H60" s="115">
        <v>84.31</v>
      </c>
      <c r="I60" s="88">
        <v>14.37</v>
      </c>
      <c r="J60" s="88">
        <v>0</v>
      </c>
      <c r="K60" s="88">
        <v>0</v>
      </c>
      <c r="L60" s="88">
        <v>1.92</v>
      </c>
      <c r="M60" s="116">
        <v>0</v>
      </c>
      <c r="N60" s="115">
        <v>0</v>
      </c>
      <c r="O60" s="88">
        <v>0</v>
      </c>
      <c r="P60" s="88">
        <v>-35</v>
      </c>
      <c r="Q60" s="88">
        <v>0</v>
      </c>
      <c r="R60" s="88">
        <v>0</v>
      </c>
      <c r="S60" s="116">
        <v>0</v>
      </c>
      <c r="U60" s="115"/>
      <c r="V60" s="116"/>
      <c r="W60">
        <v>84.31</v>
      </c>
      <c r="X60">
        <v>14.37</v>
      </c>
      <c r="Y60">
        <v>1.92</v>
      </c>
      <c r="Z60">
        <v>0</v>
      </c>
      <c r="AA60">
        <v>-35</v>
      </c>
    </row>
    <row r="61" spans="7:27">
      <c r="G61" t="s">
        <v>103</v>
      </c>
      <c r="H61" s="115">
        <v>43.11</v>
      </c>
      <c r="I61" s="88">
        <v>17.25</v>
      </c>
      <c r="J61" s="88">
        <v>0</v>
      </c>
      <c r="K61" s="88">
        <v>0</v>
      </c>
      <c r="L61" s="88">
        <v>1.92</v>
      </c>
      <c r="M61" s="116">
        <v>0</v>
      </c>
      <c r="N61" s="115">
        <v>0</v>
      </c>
      <c r="O61" s="88">
        <v>0</v>
      </c>
      <c r="P61" s="88">
        <v>-88</v>
      </c>
      <c r="Q61" s="88">
        <v>0</v>
      </c>
      <c r="R61" s="88">
        <v>0</v>
      </c>
      <c r="S61" s="116">
        <v>0</v>
      </c>
      <c r="U61" s="115"/>
      <c r="V61" s="116"/>
      <c r="W61">
        <v>43.11</v>
      </c>
      <c r="X61">
        <v>17.25</v>
      </c>
      <c r="Y61">
        <v>1.92</v>
      </c>
      <c r="Z61">
        <v>0</v>
      </c>
      <c r="AA61">
        <v>-88</v>
      </c>
    </row>
    <row r="62" spans="7:27">
      <c r="G62" t="s">
        <v>104</v>
      </c>
      <c r="H62" s="115">
        <v>48.86</v>
      </c>
      <c r="I62" s="88">
        <v>23.95</v>
      </c>
      <c r="J62" s="88">
        <v>0</v>
      </c>
      <c r="K62" s="88">
        <v>0</v>
      </c>
      <c r="L62" s="88">
        <v>1.92</v>
      </c>
      <c r="M62" s="116">
        <v>0</v>
      </c>
      <c r="N62" s="115">
        <v>0</v>
      </c>
      <c r="O62" s="88">
        <v>0</v>
      </c>
      <c r="P62" s="88">
        <v>-80</v>
      </c>
      <c r="Q62" s="88">
        <v>0</v>
      </c>
      <c r="R62" s="88">
        <v>0</v>
      </c>
      <c r="S62" s="116">
        <v>0</v>
      </c>
      <c r="U62" s="115"/>
      <c r="V62" s="116"/>
      <c r="W62">
        <v>48.86</v>
      </c>
      <c r="X62">
        <v>23.95</v>
      </c>
      <c r="Y62">
        <v>1.92</v>
      </c>
      <c r="Z62">
        <v>0</v>
      </c>
      <c r="AA62">
        <v>-80</v>
      </c>
    </row>
    <row r="63" spans="7:27">
      <c r="G63" t="s">
        <v>105</v>
      </c>
      <c r="H63" s="115">
        <v>54.61</v>
      </c>
      <c r="I63" s="88">
        <v>0</v>
      </c>
      <c r="J63" s="88">
        <v>0</v>
      </c>
      <c r="K63" s="88">
        <v>0</v>
      </c>
      <c r="L63" s="88">
        <v>1.92</v>
      </c>
      <c r="M63" s="116">
        <v>0</v>
      </c>
      <c r="N63" s="115">
        <v>0</v>
      </c>
      <c r="O63" s="88">
        <v>-10</v>
      </c>
      <c r="P63" s="88">
        <v>-90</v>
      </c>
      <c r="Q63" s="88">
        <v>0</v>
      </c>
      <c r="R63" s="88">
        <v>0</v>
      </c>
      <c r="S63" s="116">
        <v>0</v>
      </c>
      <c r="U63" s="115"/>
      <c r="V63" s="116"/>
      <c r="W63">
        <v>54.61</v>
      </c>
      <c r="X63">
        <v>-10</v>
      </c>
      <c r="Y63">
        <v>1.92</v>
      </c>
      <c r="Z63">
        <v>0</v>
      </c>
      <c r="AA63">
        <v>-90</v>
      </c>
    </row>
    <row r="64" spans="7:27">
      <c r="G64" t="s">
        <v>106</v>
      </c>
      <c r="H64" s="115">
        <v>68.02</v>
      </c>
      <c r="I64" s="88">
        <v>0</v>
      </c>
      <c r="J64" s="88">
        <v>0</v>
      </c>
      <c r="K64" s="88">
        <v>0</v>
      </c>
      <c r="L64" s="88">
        <v>1.92</v>
      </c>
      <c r="M64" s="116">
        <v>0</v>
      </c>
      <c r="N64" s="115">
        <v>0</v>
      </c>
      <c r="O64" s="88">
        <v>-25</v>
      </c>
      <c r="P64" s="88">
        <v>-80</v>
      </c>
      <c r="Q64" s="88">
        <v>0</v>
      </c>
      <c r="R64" s="88">
        <v>0</v>
      </c>
      <c r="S64" s="116">
        <v>0</v>
      </c>
      <c r="U64" s="115"/>
      <c r="V64" s="116"/>
      <c r="W64">
        <v>68.02</v>
      </c>
      <c r="X64">
        <v>-25</v>
      </c>
      <c r="Y64">
        <v>1.92</v>
      </c>
      <c r="Z64">
        <v>0</v>
      </c>
      <c r="AA64">
        <v>-80</v>
      </c>
    </row>
    <row r="65" spans="7:27">
      <c r="G65" t="s">
        <v>107</v>
      </c>
      <c r="H65" s="115">
        <v>214.61</v>
      </c>
      <c r="I65" s="88">
        <v>0</v>
      </c>
      <c r="J65" s="88">
        <v>0</v>
      </c>
      <c r="K65" s="88">
        <v>0</v>
      </c>
      <c r="L65" s="88">
        <v>2.4</v>
      </c>
      <c r="M65" s="116">
        <v>0</v>
      </c>
      <c r="N65" s="115">
        <v>0</v>
      </c>
      <c r="O65" s="88">
        <v>-7</v>
      </c>
      <c r="P65" s="88">
        <v>-70</v>
      </c>
      <c r="Q65" s="88">
        <v>0</v>
      </c>
      <c r="R65" s="88">
        <v>0</v>
      </c>
      <c r="S65" s="116">
        <v>0</v>
      </c>
      <c r="U65" s="115"/>
      <c r="V65" s="116"/>
      <c r="W65">
        <v>214.61</v>
      </c>
      <c r="X65">
        <v>-7</v>
      </c>
      <c r="Y65">
        <v>2.4</v>
      </c>
      <c r="Z65">
        <v>0</v>
      </c>
      <c r="AA65">
        <v>-70</v>
      </c>
    </row>
    <row r="66" spans="7:27">
      <c r="G66" t="s">
        <v>108</v>
      </c>
      <c r="H66" s="115">
        <v>208.86</v>
      </c>
      <c r="I66" s="88">
        <v>0</v>
      </c>
      <c r="J66" s="88">
        <v>0</v>
      </c>
      <c r="K66" s="88">
        <v>0</v>
      </c>
      <c r="L66" s="88">
        <v>2.4</v>
      </c>
      <c r="M66" s="116">
        <v>0</v>
      </c>
      <c r="N66" s="115">
        <v>0</v>
      </c>
      <c r="O66" s="88">
        <v>-10</v>
      </c>
      <c r="P66" s="88">
        <v>-70</v>
      </c>
      <c r="Q66" s="88">
        <v>0</v>
      </c>
      <c r="R66" s="88">
        <v>0</v>
      </c>
      <c r="S66" s="116">
        <v>0</v>
      </c>
      <c r="U66" s="115"/>
      <c r="V66" s="116"/>
      <c r="W66">
        <v>208.86</v>
      </c>
      <c r="X66">
        <v>-10</v>
      </c>
      <c r="Y66">
        <v>2.4</v>
      </c>
      <c r="Z66">
        <v>0</v>
      </c>
      <c r="AA66">
        <v>-70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2.4</v>
      </c>
      <c r="M67" s="116">
        <v>0</v>
      </c>
      <c r="N67" s="115">
        <v>-104</v>
      </c>
      <c r="O67" s="88">
        <v>0</v>
      </c>
      <c r="P67" s="88">
        <v>-40</v>
      </c>
      <c r="Q67" s="88">
        <v>0</v>
      </c>
      <c r="R67" s="88">
        <v>0</v>
      </c>
      <c r="S67" s="116">
        <v>0</v>
      </c>
      <c r="U67" s="115"/>
      <c r="V67" s="116"/>
      <c r="W67">
        <v>-104</v>
      </c>
      <c r="X67">
        <v>0</v>
      </c>
      <c r="Y67">
        <v>2.4</v>
      </c>
      <c r="Z67">
        <v>0</v>
      </c>
      <c r="AA67">
        <v>-40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3.35</v>
      </c>
      <c r="M68" s="116">
        <v>0</v>
      </c>
      <c r="N68" s="115">
        <v>-67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/>
      <c r="V68" s="116"/>
      <c r="W68">
        <v>-67</v>
      </c>
      <c r="X68">
        <v>0</v>
      </c>
      <c r="Y68">
        <v>3.35</v>
      </c>
      <c r="Z68">
        <v>0</v>
      </c>
      <c r="AA68">
        <v>-20</v>
      </c>
    </row>
    <row r="69" spans="7:27">
      <c r="G69" t="s">
        <v>111</v>
      </c>
      <c r="H69" s="115">
        <v>0</v>
      </c>
      <c r="I69" s="88">
        <v>14.37</v>
      </c>
      <c r="J69" s="88">
        <v>0</v>
      </c>
      <c r="K69" s="88">
        <v>0</v>
      </c>
      <c r="L69" s="88">
        <v>4.3099999999999996</v>
      </c>
      <c r="M69" s="116">
        <v>0</v>
      </c>
      <c r="N69" s="115">
        <v>-80</v>
      </c>
      <c r="O69" s="88">
        <v>0</v>
      </c>
      <c r="P69" s="88">
        <v>-35</v>
      </c>
      <c r="Q69" s="88">
        <v>0</v>
      </c>
      <c r="R69" s="88">
        <v>0</v>
      </c>
      <c r="S69" s="116">
        <v>0</v>
      </c>
      <c r="U69" s="115"/>
      <c r="V69" s="116"/>
      <c r="W69">
        <v>-80</v>
      </c>
      <c r="X69">
        <v>14.37</v>
      </c>
      <c r="Y69">
        <v>4.3099999999999996</v>
      </c>
      <c r="Z69">
        <v>0</v>
      </c>
      <c r="AA69">
        <v>-35</v>
      </c>
    </row>
    <row r="70" spans="7:27">
      <c r="G70" t="s">
        <v>112</v>
      </c>
      <c r="H70" s="115">
        <v>0</v>
      </c>
      <c r="I70" s="88">
        <v>23.95</v>
      </c>
      <c r="J70" s="88">
        <v>0</v>
      </c>
      <c r="K70" s="88">
        <v>0</v>
      </c>
      <c r="L70" s="88">
        <v>4.79</v>
      </c>
      <c r="M70" s="116">
        <v>0</v>
      </c>
      <c r="N70" s="115">
        <v>-37</v>
      </c>
      <c r="O70" s="88">
        <v>0</v>
      </c>
      <c r="P70" s="88">
        <v>-40</v>
      </c>
      <c r="Q70" s="88">
        <v>0</v>
      </c>
      <c r="R70" s="88">
        <v>0</v>
      </c>
      <c r="S70" s="116">
        <v>0</v>
      </c>
      <c r="U70" s="115"/>
      <c r="V70" s="116"/>
      <c r="W70">
        <v>-37</v>
      </c>
      <c r="X70">
        <v>23.95</v>
      </c>
      <c r="Y70">
        <v>4.79</v>
      </c>
      <c r="Z70">
        <v>0</v>
      </c>
      <c r="AA70">
        <v>-40</v>
      </c>
    </row>
    <row r="71" spans="7:27">
      <c r="G71" t="s">
        <v>113</v>
      </c>
      <c r="H71" s="115">
        <v>70.91</v>
      </c>
      <c r="I71" s="88">
        <v>14.37</v>
      </c>
      <c r="J71" s="88">
        <v>0</v>
      </c>
      <c r="K71" s="88">
        <v>0</v>
      </c>
      <c r="L71" s="88">
        <v>7.66</v>
      </c>
      <c r="M71" s="116">
        <v>0</v>
      </c>
      <c r="N71" s="115">
        <v>0</v>
      </c>
      <c r="O71" s="88">
        <v>0</v>
      </c>
      <c r="P71" s="88">
        <v>-60</v>
      </c>
      <c r="Q71" s="88">
        <v>0</v>
      </c>
      <c r="R71" s="88">
        <v>0</v>
      </c>
      <c r="S71" s="116">
        <v>0</v>
      </c>
      <c r="U71" s="115"/>
      <c r="V71" s="116"/>
      <c r="W71">
        <v>70.91</v>
      </c>
      <c r="X71">
        <v>14.37</v>
      </c>
      <c r="Y71">
        <v>7.66</v>
      </c>
      <c r="Z71">
        <v>0</v>
      </c>
      <c r="AA71">
        <v>-60</v>
      </c>
    </row>
    <row r="72" spans="7:27">
      <c r="G72" t="s">
        <v>114</v>
      </c>
      <c r="H72" s="115">
        <v>81.44</v>
      </c>
      <c r="I72" s="88">
        <v>0</v>
      </c>
      <c r="J72" s="88">
        <v>0</v>
      </c>
      <c r="K72" s="88">
        <v>0</v>
      </c>
      <c r="L72" s="88">
        <v>7.66</v>
      </c>
      <c r="M72" s="116">
        <v>0</v>
      </c>
      <c r="N72" s="115">
        <v>0</v>
      </c>
      <c r="O72" s="88">
        <v>0</v>
      </c>
      <c r="P72" s="88">
        <v>-55</v>
      </c>
      <c r="Q72" s="88">
        <v>0</v>
      </c>
      <c r="R72" s="88">
        <v>0</v>
      </c>
      <c r="S72" s="116">
        <v>0</v>
      </c>
      <c r="U72" s="115"/>
      <c r="V72" s="116"/>
      <c r="W72">
        <v>81.44</v>
      </c>
      <c r="X72">
        <v>0</v>
      </c>
      <c r="Y72">
        <v>7.66</v>
      </c>
      <c r="Z72">
        <v>0</v>
      </c>
      <c r="AA72">
        <v>-55</v>
      </c>
    </row>
    <row r="73" spans="7:27">
      <c r="G73" t="s">
        <v>115</v>
      </c>
      <c r="H73" s="115">
        <v>110.19</v>
      </c>
      <c r="I73" s="88">
        <v>14.37</v>
      </c>
      <c r="J73" s="88">
        <v>0</v>
      </c>
      <c r="K73" s="88">
        <v>0</v>
      </c>
      <c r="L73" s="88">
        <v>8.6199999999999992</v>
      </c>
      <c r="M73" s="116">
        <v>0</v>
      </c>
      <c r="N73" s="115">
        <v>0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/>
      <c r="V73" s="116"/>
      <c r="W73">
        <v>110.19</v>
      </c>
      <c r="X73">
        <v>14.37</v>
      </c>
      <c r="Y73">
        <v>8.6199999999999992</v>
      </c>
      <c r="Z73">
        <v>0</v>
      </c>
      <c r="AA73">
        <v>-30</v>
      </c>
    </row>
    <row r="74" spans="7:27">
      <c r="G74" t="s">
        <v>116</v>
      </c>
      <c r="H74" s="115">
        <v>90.07</v>
      </c>
      <c r="I74" s="88">
        <v>38.32</v>
      </c>
      <c r="J74" s="88">
        <v>0</v>
      </c>
      <c r="K74" s="88">
        <v>0</v>
      </c>
      <c r="L74" s="88">
        <v>9.58</v>
      </c>
      <c r="M74" s="116">
        <v>0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/>
      <c r="V74" s="116"/>
      <c r="W74">
        <v>90.07</v>
      </c>
      <c r="X74">
        <v>38.32</v>
      </c>
      <c r="Y74">
        <v>9.58</v>
      </c>
      <c r="Z74">
        <v>0</v>
      </c>
      <c r="AA74">
        <v>-15</v>
      </c>
    </row>
    <row r="75" spans="7:27">
      <c r="G75" t="s">
        <v>117</v>
      </c>
      <c r="H75" s="115">
        <v>58.45</v>
      </c>
      <c r="I75" s="88">
        <v>44.07</v>
      </c>
      <c r="J75" s="88">
        <v>0</v>
      </c>
      <c r="K75" s="88">
        <v>0</v>
      </c>
      <c r="L75" s="88">
        <v>10.54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58.45</v>
      </c>
      <c r="X75">
        <v>44.07</v>
      </c>
      <c r="Y75">
        <v>10.54</v>
      </c>
      <c r="Z75">
        <v>0</v>
      </c>
      <c r="AA75">
        <v>0</v>
      </c>
    </row>
    <row r="76" spans="7:27">
      <c r="G76" t="s">
        <v>118</v>
      </c>
      <c r="H76" s="115">
        <v>74.62</v>
      </c>
      <c r="I76" s="88">
        <v>40.08</v>
      </c>
      <c r="J76" s="88">
        <v>0</v>
      </c>
      <c r="K76" s="88">
        <v>0</v>
      </c>
      <c r="L76" s="88">
        <v>8.99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74.62</v>
      </c>
      <c r="X76">
        <v>40.08</v>
      </c>
      <c r="Y76">
        <v>8.99</v>
      </c>
      <c r="Z76">
        <v>0</v>
      </c>
      <c r="AA76">
        <v>0</v>
      </c>
    </row>
    <row r="77" spans="7:27">
      <c r="G77" t="s">
        <v>119</v>
      </c>
      <c r="H77" s="115">
        <v>83.73</v>
      </c>
      <c r="I77" s="88">
        <v>36.93</v>
      </c>
      <c r="J77" s="88">
        <v>0</v>
      </c>
      <c r="K77" s="88">
        <v>0</v>
      </c>
      <c r="L77" s="88">
        <v>4.38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83.73</v>
      </c>
      <c r="X77">
        <v>36.93</v>
      </c>
      <c r="Y77">
        <v>4.38</v>
      </c>
      <c r="Z77">
        <v>0</v>
      </c>
      <c r="AA77">
        <v>0</v>
      </c>
    </row>
    <row r="78" spans="7:27">
      <c r="G78" t="s">
        <v>120</v>
      </c>
      <c r="H78" s="115">
        <v>105.39</v>
      </c>
      <c r="I78" s="88">
        <v>38.21</v>
      </c>
      <c r="J78" s="88">
        <v>0</v>
      </c>
      <c r="K78" s="88">
        <v>0</v>
      </c>
      <c r="L78" s="88">
        <v>3.96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105.39</v>
      </c>
      <c r="X78">
        <v>38.21</v>
      </c>
      <c r="Y78">
        <v>3.96</v>
      </c>
      <c r="Z78">
        <v>0</v>
      </c>
      <c r="AA78">
        <v>0</v>
      </c>
    </row>
    <row r="79" spans="7:27">
      <c r="G79" t="s">
        <v>121</v>
      </c>
      <c r="H79" s="115">
        <v>87.26</v>
      </c>
      <c r="I79" s="88">
        <v>47.75</v>
      </c>
      <c r="J79" s="88">
        <v>0</v>
      </c>
      <c r="K79" s="88">
        <v>0</v>
      </c>
      <c r="L79" s="88">
        <v>2.64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87.26</v>
      </c>
      <c r="X79">
        <v>47.75</v>
      </c>
      <c r="Y79">
        <v>2.64</v>
      </c>
      <c r="Z79">
        <v>0</v>
      </c>
      <c r="AA79">
        <v>0</v>
      </c>
    </row>
    <row r="80" spans="7:27">
      <c r="G80" t="s">
        <v>122</v>
      </c>
      <c r="H80" s="115">
        <v>80.66</v>
      </c>
      <c r="I80" s="88">
        <v>54.56</v>
      </c>
      <c r="J80" s="88">
        <v>0</v>
      </c>
      <c r="K80" s="88">
        <v>0</v>
      </c>
      <c r="L80" s="88">
        <v>2.61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80.66</v>
      </c>
      <c r="X80">
        <v>54.56</v>
      </c>
      <c r="Y80">
        <v>2.61</v>
      </c>
      <c r="Z80">
        <v>0</v>
      </c>
      <c r="AA80">
        <v>0</v>
      </c>
    </row>
    <row r="81" spans="7:27">
      <c r="G81" t="s">
        <v>123</v>
      </c>
      <c r="H81" s="115">
        <v>94.38</v>
      </c>
      <c r="I81" s="88">
        <v>69.16</v>
      </c>
      <c r="J81" s="88">
        <v>0</v>
      </c>
      <c r="K81" s="88">
        <v>0</v>
      </c>
      <c r="L81" s="88">
        <v>4.22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94.38</v>
      </c>
      <c r="X81">
        <v>69.16</v>
      </c>
      <c r="Y81">
        <v>4.22</v>
      </c>
      <c r="Z81">
        <v>0</v>
      </c>
      <c r="AA81">
        <v>0</v>
      </c>
    </row>
    <row r="82" spans="7:27">
      <c r="G82" t="s">
        <v>124</v>
      </c>
      <c r="H82" s="115">
        <v>78.09</v>
      </c>
      <c r="I82" s="88">
        <v>100.76</v>
      </c>
      <c r="J82" s="88">
        <v>0</v>
      </c>
      <c r="K82" s="88">
        <v>0</v>
      </c>
      <c r="L82" s="88">
        <v>6.05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78.09</v>
      </c>
      <c r="X82">
        <v>100.76</v>
      </c>
      <c r="Y82">
        <v>6.05</v>
      </c>
      <c r="Z82">
        <v>0</v>
      </c>
      <c r="AA82">
        <v>0</v>
      </c>
    </row>
    <row r="83" spans="7:27">
      <c r="G83" t="s">
        <v>125</v>
      </c>
      <c r="H83" s="115">
        <v>66.989999999999995</v>
      </c>
      <c r="I83" s="88">
        <v>44.05</v>
      </c>
      <c r="J83" s="88">
        <v>0</v>
      </c>
      <c r="K83" s="88">
        <v>0</v>
      </c>
      <c r="L83" s="88">
        <v>8.7200000000000006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66.989999999999995</v>
      </c>
      <c r="X83">
        <v>44.05</v>
      </c>
      <c r="Y83">
        <v>8.7200000000000006</v>
      </c>
      <c r="Z83">
        <v>0</v>
      </c>
      <c r="AA83">
        <v>0</v>
      </c>
    </row>
    <row r="84" spans="7:27">
      <c r="G84" t="s">
        <v>126</v>
      </c>
      <c r="H84" s="115">
        <v>47.9</v>
      </c>
      <c r="I84" s="88">
        <v>37.369999999999997</v>
      </c>
      <c r="J84" s="88">
        <v>0</v>
      </c>
      <c r="K84" s="88">
        <v>0</v>
      </c>
      <c r="L84" s="88">
        <v>8.6199999999999992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47.9</v>
      </c>
      <c r="X84">
        <v>37.369999999999997</v>
      </c>
      <c r="Y84">
        <v>8.6199999999999992</v>
      </c>
      <c r="Z84">
        <v>0</v>
      </c>
      <c r="AA84">
        <v>0</v>
      </c>
    </row>
    <row r="85" spans="7:27">
      <c r="G85" t="s">
        <v>127</v>
      </c>
      <c r="H85" s="115">
        <v>19.16</v>
      </c>
      <c r="I85" s="88">
        <v>8.6199999999999992</v>
      </c>
      <c r="J85" s="88">
        <v>0</v>
      </c>
      <c r="K85" s="88">
        <v>0</v>
      </c>
      <c r="L85" s="88">
        <v>11.02</v>
      </c>
      <c r="M85" s="116">
        <v>0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/>
      <c r="V85" s="116"/>
      <c r="W85">
        <v>19.16</v>
      </c>
      <c r="X85">
        <v>8.6199999999999992</v>
      </c>
      <c r="Y85">
        <v>11.02</v>
      </c>
      <c r="Z85">
        <v>0</v>
      </c>
      <c r="AA85">
        <v>-10</v>
      </c>
    </row>
    <row r="86" spans="7:27">
      <c r="G86" t="s">
        <v>128</v>
      </c>
      <c r="H86" s="115">
        <v>6.71</v>
      </c>
      <c r="I86" s="88">
        <v>0</v>
      </c>
      <c r="J86" s="88">
        <v>0</v>
      </c>
      <c r="K86" s="88">
        <v>0</v>
      </c>
      <c r="L86" s="88">
        <v>10.54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/>
      <c r="V86" s="116"/>
      <c r="W86">
        <v>6.71</v>
      </c>
      <c r="X86">
        <v>0</v>
      </c>
      <c r="Y86">
        <v>10.54</v>
      </c>
      <c r="Z86">
        <v>0</v>
      </c>
      <c r="AA86">
        <v>-10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9.58</v>
      </c>
      <c r="M87" s="116">
        <v>0</v>
      </c>
      <c r="N87" s="115">
        <v>0</v>
      </c>
      <c r="O87" s="88">
        <v>-5</v>
      </c>
      <c r="P87" s="88">
        <v>-45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-5</v>
      </c>
      <c r="Y87">
        <v>9.58</v>
      </c>
      <c r="Z87">
        <v>0</v>
      </c>
      <c r="AA87">
        <v>-45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8.6199999999999992</v>
      </c>
      <c r="M88" s="116">
        <v>0</v>
      </c>
      <c r="N88" s="115">
        <v>0</v>
      </c>
      <c r="O88" s="88">
        <v>-4</v>
      </c>
      <c r="P88" s="88">
        <v>-40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-4</v>
      </c>
      <c r="Y88">
        <v>8.6199999999999992</v>
      </c>
      <c r="Z88">
        <v>0</v>
      </c>
      <c r="AA88">
        <v>-40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7.66</v>
      </c>
      <c r="M89" s="116">
        <v>0</v>
      </c>
      <c r="N89" s="115">
        <v>0</v>
      </c>
      <c r="O89" s="88">
        <v>-20</v>
      </c>
      <c r="P89" s="88">
        <v>-38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-20</v>
      </c>
      <c r="Y89">
        <v>7.66</v>
      </c>
      <c r="Z89">
        <v>0</v>
      </c>
      <c r="AA89">
        <v>-38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6.71</v>
      </c>
      <c r="M90" s="116">
        <v>0</v>
      </c>
      <c r="N90" s="115">
        <v>0</v>
      </c>
      <c r="O90" s="88">
        <v>-20</v>
      </c>
      <c r="P90" s="88">
        <v>-38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-20</v>
      </c>
      <c r="Y90">
        <v>6.71</v>
      </c>
      <c r="Z90">
        <v>0</v>
      </c>
      <c r="AA90">
        <v>-38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6.04</v>
      </c>
      <c r="M91" s="116">
        <v>0</v>
      </c>
      <c r="N91" s="115">
        <v>-6</v>
      </c>
      <c r="O91" s="88">
        <v>-9</v>
      </c>
      <c r="P91" s="88">
        <v>-75</v>
      </c>
      <c r="Q91" s="88">
        <v>0</v>
      </c>
      <c r="R91" s="88">
        <v>0</v>
      </c>
      <c r="S91" s="116">
        <v>0</v>
      </c>
      <c r="U91" s="115"/>
      <c r="V91" s="116"/>
      <c r="W91">
        <v>-6</v>
      </c>
      <c r="X91">
        <v>-9</v>
      </c>
      <c r="Y91">
        <v>6.04</v>
      </c>
      <c r="Z91">
        <v>0</v>
      </c>
      <c r="AA91">
        <v>-75</v>
      </c>
    </row>
    <row r="92" spans="7:27">
      <c r="G92" t="s">
        <v>134</v>
      </c>
      <c r="H92" s="115">
        <v>0</v>
      </c>
      <c r="I92" s="88">
        <v>2.87</v>
      </c>
      <c r="J92" s="88">
        <v>0</v>
      </c>
      <c r="K92" s="88">
        <v>0</v>
      </c>
      <c r="L92" s="88">
        <v>5.08</v>
      </c>
      <c r="M92" s="116">
        <v>0</v>
      </c>
      <c r="N92" s="115">
        <v>-55</v>
      </c>
      <c r="O92" s="88">
        <v>0</v>
      </c>
      <c r="P92" s="88">
        <v>-50</v>
      </c>
      <c r="Q92" s="88">
        <v>0</v>
      </c>
      <c r="R92" s="88">
        <v>0</v>
      </c>
      <c r="S92" s="116">
        <v>0</v>
      </c>
      <c r="U92" s="115"/>
      <c r="V92" s="116"/>
      <c r="W92">
        <v>-55</v>
      </c>
      <c r="X92">
        <v>2.87</v>
      </c>
      <c r="Y92">
        <v>5.08</v>
      </c>
      <c r="Z92">
        <v>0</v>
      </c>
      <c r="AA92">
        <v>-50</v>
      </c>
    </row>
    <row r="93" spans="7:27">
      <c r="G93" t="s">
        <v>135</v>
      </c>
      <c r="H93" s="115">
        <v>0</v>
      </c>
      <c r="I93" s="88">
        <v>11.49</v>
      </c>
      <c r="J93" s="88">
        <v>0</v>
      </c>
      <c r="K93" s="88">
        <v>0</v>
      </c>
      <c r="L93" s="88">
        <v>4.22</v>
      </c>
      <c r="M93" s="116">
        <v>0</v>
      </c>
      <c r="N93" s="115">
        <v>-55</v>
      </c>
      <c r="O93" s="88">
        <v>0</v>
      </c>
      <c r="P93" s="88">
        <v>-80</v>
      </c>
      <c r="Q93" s="88">
        <v>0</v>
      </c>
      <c r="R93" s="88">
        <v>0</v>
      </c>
      <c r="S93" s="116">
        <v>0</v>
      </c>
      <c r="U93" s="115"/>
      <c r="V93" s="116"/>
      <c r="W93">
        <v>-55</v>
      </c>
      <c r="X93">
        <v>11.49</v>
      </c>
      <c r="Y93">
        <v>4.22</v>
      </c>
      <c r="Z93">
        <v>0</v>
      </c>
      <c r="AA93">
        <v>-80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3.83</v>
      </c>
      <c r="M94" s="116">
        <v>0</v>
      </c>
      <c r="N94" s="115">
        <v>-37</v>
      </c>
      <c r="O94" s="88">
        <v>-5</v>
      </c>
      <c r="P94" s="88">
        <v>-70</v>
      </c>
      <c r="Q94" s="88">
        <v>0</v>
      </c>
      <c r="R94" s="88">
        <v>0</v>
      </c>
      <c r="S94" s="116">
        <v>0</v>
      </c>
      <c r="U94" s="115"/>
      <c r="V94" s="116"/>
      <c r="W94">
        <v>-37</v>
      </c>
      <c r="X94">
        <v>-5</v>
      </c>
      <c r="Y94">
        <v>3.83</v>
      </c>
      <c r="Z94">
        <v>0</v>
      </c>
      <c r="AA94">
        <v>-70</v>
      </c>
    </row>
    <row r="95" spans="7:27">
      <c r="G95" t="s">
        <v>137</v>
      </c>
      <c r="H95" s="115">
        <v>0</v>
      </c>
      <c r="I95" s="88">
        <v>7.66</v>
      </c>
      <c r="J95" s="88">
        <v>0</v>
      </c>
      <c r="K95" s="88">
        <v>0</v>
      </c>
      <c r="L95" s="88">
        <v>2.4</v>
      </c>
      <c r="M95" s="116">
        <v>0</v>
      </c>
      <c r="N95" s="115">
        <v>-27</v>
      </c>
      <c r="O95" s="88">
        <v>0</v>
      </c>
      <c r="P95" s="88">
        <v>-80</v>
      </c>
      <c r="Q95" s="88">
        <v>0</v>
      </c>
      <c r="R95" s="88">
        <v>0</v>
      </c>
      <c r="S95" s="116">
        <v>0</v>
      </c>
      <c r="U95" s="115"/>
      <c r="V95" s="116"/>
      <c r="W95">
        <v>-27</v>
      </c>
      <c r="X95">
        <v>7.66</v>
      </c>
      <c r="Y95">
        <v>2.4</v>
      </c>
      <c r="Z95">
        <v>0</v>
      </c>
      <c r="AA95">
        <v>-80</v>
      </c>
    </row>
    <row r="96" spans="7:27">
      <c r="G96" t="s">
        <v>138</v>
      </c>
      <c r="H96" s="115">
        <v>0</v>
      </c>
      <c r="I96" s="88">
        <v>6.7</v>
      </c>
      <c r="J96" s="88">
        <v>0</v>
      </c>
      <c r="K96" s="88">
        <v>0</v>
      </c>
      <c r="L96" s="88">
        <v>2.4</v>
      </c>
      <c r="M96" s="116">
        <v>0</v>
      </c>
      <c r="N96" s="115">
        <v>-24</v>
      </c>
      <c r="O96" s="88">
        <v>0</v>
      </c>
      <c r="P96" s="88">
        <v>-82</v>
      </c>
      <c r="Q96" s="88">
        <v>0</v>
      </c>
      <c r="R96" s="88">
        <v>0</v>
      </c>
      <c r="S96" s="116">
        <v>0</v>
      </c>
      <c r="U96" s="115"/>
      <c r="V96" s="116"/>
      <c r="W96">
        <v>-24</v>
      </c>
      <c r="X96">
        <v>6.7</v>
      </c>
      <c r="Y96">
        <v>2.4</v>
      </c>
      <c r="Z96">
        <v>0</v>
      </c>
      <c r="AA96">
        <v>-82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1.92</v>
      </c>
      <c r="M97" s="116">
        <v>0</v>
      </c>
      <c r="N97" s="115">
        <v>-20</v>
      </c>
      <c r="O97" s="88">
        <v>-15</v>
      </c>
      <c r="P97" s="88">
        <v>-15</v>
      </c>
      <c r="Q97" s="88">
        <v>0</v>
      </c>
      <c r="R97" s="88">
        <v>0</v>
      </c>
      <c r="S97" s="116">
        <v>0</v>
      </c>
      <c r="U97" s="115"/>
      <c r="V97" s="116"/>
      <c r="W97">
        <v>-20</v>
      </c>
      <c r="X97">
        <v>-15</v>
      </c>
      <c r="Y97">
        <v>1.92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1.44</v>
      </c>
      <c r="M98" s="116">
        <v>0</v>
      </c>
      <c r="N98" s="115">
        <v>-57</v>
      </c>
      <c r="O98" s="88">
        <v>-14</v>
      </c>
      <c r="P98" s="88">
        <v>-30</v>
      </c>
      <c r="Q98" s="88">
        <v>0</v>
      </c>
      <c r="R98" s="88">
        <v>0</v>
      </c>
      <c r="S98" s="116">
        <v>0</v>
      </c>
      <c r="U98" s="115"/>
      <c r="V98" s="116"/>
      <c r="W98">
        <v>-57</v>
      </c>
      <c r="X98">
        <v>-14</v>
      </c>
      <c r="Y98">
        <v>1.44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0.51548250000000007</v>
      </c>
      <c r="I99" s="111">
        <f t="shared" ref="I99:BQ99" si="1">SUM(I3:I98)/4000</f>
        <v>0.28571999999999997</v>
      </c>
      <c r="J99" s="111">
        <f t="shared" si="1"/>
        <v>0</v>
      </c>
      <c r="K99" s="111">
        <f t="shared" si="1"/>
        <v>0</v>
      </c>
      <c r="L99" s="111">
        <f t="shared" si="1"/>
        <v>0.16097500000000006</v>
      </c>
      <c r="M99" s="111">
        <f t="shared" si="1"/>
        <v>0</v>
      </c>
      <c r="N99" s="110">
        <f t="shared" si="1"/>
        <v>-0.78700000000000003</v>
      </c>
      <c r="O99" s="111">
        <f t="shared" si="1"/>
        <v>-0.10875</v>
      </c>
      <c r="P99" s="111">
        <f t="shared" si="1"/>
        <v>-0.77849999999999997</v>
      </c>
      <c r="Q99" s="111">
        <f t="shared" si="1"/>
        <v>-4.2500000000000003E-2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-0.27151749999999963</v>
      </c>
      <c r="X99">
        <f t="shared" si="1"/>
        <v>0.17696999999999999</v>
      </c>
      <c r="Y99">
        <f t="shared" si="1"/>
        <v>0.16097500000000006</v>
      </c>
      <c r="Z99">
        <f t="shared" si="1"/>
        <v>-4.2500000000000003E-2</v>
      </c>
      <c r="AA99">
        <f t="shared" si="1"/>
        <v>-0.77849999999999997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5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44966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490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490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490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65.150000000000006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65.150000000000006</v>
      </c>
      <c r="X28">
        <v>0</v>
      </c>
      <c r="Y28">
        <v>0</v>
      </c>
    </row>
    <row r="29" spans="7:25">
      <c r="G29" t="s">
        <v>71</v>
      </c>
      <c r="H29" s="115">
        <v>15.33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15.33</v>
      </c>
      <c r="X29">
        <v>0</v>
      </c>
      <c r="Y29">
        <v>0</v>
      </c>
    </row>
    <row r="30" spans="7:25">
      <c r="G30" t="s">
        <v>72</v>
      </c>
      <c r="H30" s="115">
        <v>80.48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80.48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9.58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9.58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9.58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9.58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28.74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28.74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33.53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33.53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38.32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38.32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43.11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43.11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47.91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47.91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52.7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52.7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52.7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52.7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52.7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52.7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57.49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57.49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52.7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52.7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52.7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52.7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52.7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52.7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52.7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52.7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47.91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47.91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43.11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43.11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43.11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43.11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38.32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38.32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38.32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38.32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38.32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38.32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38.32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28.74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28.74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23.95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23.95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23.95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23.95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23.95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23.95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23.95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23.95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23.95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23.95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23.95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23.95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23.95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23.95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23.95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23.95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23.95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23.95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19.16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19.16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19.16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19.16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19.16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19.16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19.16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19.16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19.16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19.16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19.16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19.16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14.37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14.37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14.37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14.37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14.38</v>
      </c>
      <c r="L73" s="88">
        <v>0</v>
      </c>
      <c r="M73" s="116">
        <v>8.81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14.38</v>
      </c>
      <c r="Y73">
        <v>8.81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14.38</v>
      </c>
      <c r="L74" s="88">
        <v>0</v>
      </c>
      <c r="M74" s="116">
        <v>8.14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14.38</v>
      </c>
      <c r="Y74">
        <v>8.14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14.37</v>
      </c>
      <c r="L75" s="88">
        <v>0</v>
      </c>
      <c r="M75" s="116">
        <v>7.76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14.37</v>
      </c>
      <c r="Y75">
        <v>7.76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14.37</v>
      </c>
      <c r="L76" s="88">
        <v>0</v>
      </c>
      <c r="M76" s="116">
        <v>6.32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14.37</v>
      </c>
      <c r="Y76">
        <v>6.32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14.37</v>
      </c>
      <c r="L77" s="88">
        <v>0</v>
      </c>
      <c r="M77" s="116">
        <v>5.27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14.37</v>
      </c>
      <c r="Y77">
        <v>5.27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14.37</v>
      </c>
      <c r="L78" s="88">
        <v>0</v>
      </c>
      <c r="M78" s="116">
        <v>4.79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14.37</v>
      </c>
      <c r="Y78">
        <v>4.79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14.37</v>
      </c>
      <c r="L79" s="88">
        <v>0</v>
      </c>
      <c r="M79" s="116">
        <v>7.28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14.37</v>
      </c>
      <c r="Y79">
        <v>7.28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14.37</v>
      </c>
      <c r="L80" s="88">
        <v>0</v>
      </c>
      <c r="M80" s="116">
        <v>9.01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14.37</v>
      </c>
      <c r="Y80">
        <v>9.01</v>
      </c>
    </row>
    <row r="81" spans="7:25">
      <c r="G81" t="s">
        <v>123</v>
      </c>
      <c r="H81" s="115">
        <v>34.49</v>
      </c>
      <c r="I81" s="88">
        <v>0</v>
      </c>
      <c r="J81" s="88">
        <v>0</v>
      </c>
      <c r="K81" s="88">
        <v>14.37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34.49</v>
      </c>
      <c r="X81">
        <v>14.37</v>
      </c>
      <c r="Y81">
        <v>0</v>
      </c>
    </row>
    <row r="82" spans="7:25">
      <c r="G82" t="s">
        <v>124</v>
      </c>
      <c r="H82" s="115">
        <v>13.32</v>
      </c>
      <c r="I82" s="88">
        <v>0</v>
      </c>
      <c r="J82" s="88">
        <v>0</v>
      </c>
      <c r="K82" s="88">
        <v>14.37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13.32</v>
      </c>
      <c r="X82">
        <v>14.37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13.13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13.13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10.73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10.73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9.39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9.39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11.11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11.11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7.95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7.95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12.84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12.84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7.86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7.86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7.28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7.28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5.84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5.84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6.52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6.52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2.97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2.97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4.5999999999999996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4.5999999999999996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6.99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6.99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4.3099999999999996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4.3099999999999996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5.27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5.27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4.12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4.12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5.2192500000000003E-2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0.36407000000000006</v>
      </c>
      <c r="L99" s="111">
        <f t="shared" si="1"/>
        <v>0</v>
      </c>
      <c r="M99" s="111">
        <f t="shared" si="1"/>
        <v>4.4572500000000015E-2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5.2192500000000003E-2</v>
      </c>
      <c r="X99">
        <f t="shared" si="1"/>
        <v>0.36407000000000006</v>
      </c>
      <c r="Y99">
        <f t="shared" si="1"/>
        <v>4.4572500000000015E-2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44966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10.0128</v>
      </c>
      <c r="E3">
        <f>GT_NG!P3</f>
        <v>14.810892423833918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82.024121756025366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622.37835943176071</v>
      </c>
      <c r="P3" s="77">
        <v>57.48</v>
      </c>
      <c r="Q3" s="77">
        <v>14.370000000000001</v>
      </c>
      <c r="R3" s="80">
        <v>0</v>
      </c>
      <c r="S3" s="80">
        <v>0</v>
      </c>
      <c r="T3" s="78">
        <f>SUMPRODUCT(LTA!F3:AJ3,LTA!F$101:AJ$101,LTA!F$103:AJ$103)</f>
        <v>43.89</v>
      </c>
      <c r="U3" s="78">
        <f>SUMPRODUCT(LTA!F3:AJ3,LTA!F$102:AJ$102,LTA!F$103:AJ$103)</f>
        <v>61.64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2.5499999999999998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9.026530744247145</v>
      </c>
      <c r="AD3">
        <f>SUM(B3:AB3,AI3:AR3)-AC3</f>
        <v>784.56964286737275</v>
      </c>
      <c r="AE3">
        <f>'IDT-1'!B3</f>
        <v>0</v>
      </c>
      <c r="AF3" s="26"/>
      <c r="AG3">
        <f>SUM(AD3:AF3)+AT3</f>
        <v>784.56964286737275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14.810892423833918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81.890000000000015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622.72714841254947</v>
      </c>
      <c r="P4" s="77">
        <v>57.49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44.06</v>
      </c>
      <c r="U4" s="78">
        <f>SUMPRODUCT(LTA!F4:AJ4,LTA!F$102:AJ$102,LTA!F$103:AJ$103)</f>
        <v>61.42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2.5499999999999998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9.2855335139687298</v>
      </c>
      <c r="AD4">
        <f t="shared" ref="AD4:AD67" si="1">SUM(B4:AB4,AI4:AR4)-AC4</f>
        <v>755.48530732241454</v>
      </c>
      <c r="AE4">
        <f>'IDT-1'!B4</f>
        <v>0</v>
      </c>
      <c r="AF4" s="26"/>
      <c r="AG4">
        <f t="shared" ref="AG4:AG67" si="2">SUM(AD4:AF4)+AT4</f>
        <v>755.48530732241454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14.810892423833918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615.03661521401796</v>
      </c>
      <c r="P5" s="77">
        <v>57.49</v>
      </c>
      <c r="Q5" s="77">
        <v>14.37</v>
      </c>
      <c r="R5" s="80">
        <v>0</v>
      </c>
      <c r="S5" s="80">
        <v>0</v>
      </c>
      <c r="T5" s="78">
        <f>SUMPRODUCT(LTA!F5:AJ5,LTA!F$101:AJ$101,LTA!F$103:AJ$103)</f>
        <v>42.61</v>
      </c>
      <c r="U5" s="78">
        <f>SUMPRODUCT(LTA!F5:AJ5,LTA!F$102:AJ$102,LTA!F$103:AJ$103)</f>
        <v>54.42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-31</v>
      </c>
      <c r="AA5" s="117">
        <f>STOA!H5</f>
        <v>2.5499999999999998</v>
      </c>
      <c r="AB5" s="117">
        <f>-STOA!N5</f>
        <v>-86.56</v>
      </c>
      <c r="AC5">
        <f t="shared" si="0"/>
        <v>9.5328682753622189</v>
      </c>
      <c r="AD5">
        <f t="shared" si="1"/>
        <v>698.97131409071267</v>
      </c>
      <c r="AE5">
        <f>'IDT-1'!B5</f>
        <v>0</v>
      </c>
      <c r="AF5" s="26"/>
      <c r="AG5">
        <f t="shared" si="2"/>
        <v>698.97131409071267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14.810892423833918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615.03998491379389</v>
      </c>
      <c r="P6" s="77">
        <v>57.49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42.980000000000004</v>
      </c>
      <c r="U6" s="78">
        <f>SUMPRODUCT(LTA!F6:AJ6,LTA!F$102:AJ$102,LTA!F$103:AJ$103)</f>
        <v>54.31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-45</v>
      </c>
      <c r="AA6" s="117">
        <f>STOA!H6</f>
        <v>2.5499999999999998</v>
      </c>
      <c r="AB6" s="117">
        <f>-STOA!N6</f>
        <v>-86.56</v>
      </c>
      <c r="AC6">
        <f t="shared" si="0"/>
        <v>9.7038703516419602</v>
      </c>
      <c r="AD6">
        <f t="shared" si="1"/>
        <v>680.06368171420911</v>
      </c>
      <c r="AE6">
        <f>'IDT-1'!B6</f>
        <v>0</v>
      </c>
      <c r="AF6" s="26"/>
      <c r="AG6">
        <f t="shared" si="2"/>
        <v>680.06368171420911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14.810892423833918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610.15385971339356</v>
      </c>
      <c r="P7" s="77">
        <v>57.49</v>
      </c>
      <c r="Q7" s="77">
        <v>14.37</v>
      </c>
      <c r="R7" s="80">
        <v>0</v>
      </c>
      <c r="S7" s="80">
        <v>0</v>
      </c>
      <c r="T7" s="78">
        <f>SUMPRODUCT(LTA!F7:AJ7,LTA!F$101:AJ$101,LTA!F$103:AJ$103)</f>
        <v>43.47</v>
      </c>
      <c r="U7" s="78">
        <f>SUMPRODUCT(LTA!F7:AJ7,LTA!F$102:AJ$102,LTA!F$103:AJ$103)</f>
        <v>54.29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-64</v>
      </c>
      <c r="AA7" s="117">
        <f>STOA!H7</f>
        <v>2.5499999999999998</v>
      </c>
      <c r="AB7" s="117">
        <f>-STOA!N7</f>
        <v>-86.56</v>
      </c>
      <c r="AC7">
        <f t="shared" si="0"/>
        <v>9.8692053828889268</v>
      </c>
      <c r="AD7">
        <f t="shared" si="1"/>
        <v>652.48222148256161</v>
      </c>
      <c r="AE7">
        <f>'IDT-1'!B7</f>
        <v>0</v>
      </c>
      <c r="AF7" s="26"/>
      <c r="AG7">
        <f t="shared" si="2"/>
        <v>652.48222148256161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14.810892423833918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610.15389352708883</v>
      </c>
      <c r="P8" s="77">
        <v>57.49</v>
      </c>
      <c r="Q8" s="77">
        <v>14.37</v>
      </c>
      <c r="R8" s="80">
        <v>0</v>
      </c>
      <c r="S8" s="80">
        <v>0</v>
      </c>
      <c r="T8" s="78">
        <f>SUMPRODUCT(LTA!F8:AJ8,LTA!F$101:AJ$101,LTA!F$103:AJ$103)</f>
        <v>43.94</v>
      </c>
      <c r="U8" s="78">
        <f>SUMPRODUCT(LTA!F8:AJ8,LTA!F$102:AJ$102,LTA!F$103:AJ$103)</f>
        <v>54.53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-77</v>
      </c>
      <c r="AA8" s="117">
        <f>STOA!H8</f>
        <v>2.5499999999999998</v>
      </c>
      <c r="AB8" s="117">
        <f>-STOA!N8</f>
        <v>-86.56</v>
      </c>
      <c r="AC8">
        <f t="shared" si="0"/>
        <v>10.008625593282376</v>
      </c>
      <c r="AD8">
        <f t="shared" si="1"/>
        <v>638.05283508586353</v>
      </c>
      <c r="AE8">
        <f>'IDT-1'!B8</f>
        <v>0</v>
      </c>
      <c r="AF8" s="26"/>
      <c r="AG8">
        <f t="shared" si="2"/>
        <v>638.05283508586353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14.810892423833918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604.52227788071991</v>
      </c>
      <c r="P9" s="77">
        <v>57.49</v>
      </c>
      <c r="Q9" s="77">
        <v>14.37</v>
      </c>
      <c r="R9" s="80">
        <v>0</v>
      </c>
      <c r="S9" s="80">
        <v>0</v>
      </c>
      <c r="T9" s="78">
        <f>SUMPRODUCT(LTA!F9:AJ9,LTA!F$101:AJ$101,LTA!F$103:AJ$103)</f>
        <v>44.580000000000005</v>
      </c>
      <c r="U9" s="78">
        <f>SUMPRODUCT(LTA!F9:AJ9,LTA!F$102:AJ$102,LTA!F$103:AJ$103)</f>
        <v>54.86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-86</v>
      </c>
      <c r="AA9" s="117">
        <f>STOA!H9</f>
        <v>2.5499999999999998</v>
      </c>
      <c r="AB9" s="117">
        <f>-STOA!N9</f>
        <v>-86.56</v>
      </c>
      <c r="AC9">
        <f t="shared" si="0"/>
        <v>9.7634064425838396</v>
      </c>
      <c r="AD9">
        <f t="shared" si="1"/>
        <v>656.63643859019317</v>
      </c>
      <c r="AE9">
        <f>'IDT-1'!B9</f>
        <v>0</v>
      </c>
      <c r="AF9" s="26"/>
      <c r="AG9">
        <f t="shared" si="2"/>
        <v>656.63643859019317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14.423096095264471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604.69815584997946</v>
      </c>
      <c r="P10" s="77">
        <v>57.49</v>
      </c>
      <c r="Q10" s="77">
        <v>14.37</v>
      </c>
      <c r="R10" s="80">
        <v>0</v>
      </c>
      <c r="S10" s="80">
        <v>0</v>
      </c>
      <c r="T10" s="78">
        <f>SUMPRODUCT(LTA!F10:AJ10,LTA!F$101:AJ$101,LTA!F$103:AJ$103)</f>
        <v>51.29</v>
      </c>
      <c r="U10" s="78">
        <f>SUMPRODUCT(LTA!F10:AJ10,LTA!F$102:AJ$102,LTA!F$103:AJ$103)</f>
        <v>55.260000000000005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-92</v>
      </c>
      <c r="AA10" s="117">
        <f>STOA!H10</f>
        <v>2.5499999999999998</v>
      </c>
      <c r="AB10" s="117">
        <f>-STOA!N10</f>
        <v>-86.56</v>
      </c>
      <c r="AC10">
        <f t="shared" si="0"/>
        <v>9.9040127087216661</v>
      </c>
      <c r="AD10">
        <f t="shared" si="1"/>
        <v>654.39391396474525</v>
      </c>
      <c r="AE10">
        <f>'IDT-1'!B10</f>
        <v>0</v>
      </c>
      <c r="AF10" s="26"/>
      <c r="AG10">
        <f t="shared" si="2"/>
        <v>654.39391396474525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14.423096095264471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604.52234977069577</v>
      </c>
      <c r="P11" s="77">
        <v>57.49</v>
      </c>
      <c r="Q11" s="77">
        <v>14.37</v>
      </c>
      <c r="R11" s="80">
        <v>0</v>
      </c>
      <c r="S11" s="80">
        <v>0</v>
      </c>
      <c r="T11" s="78">
        <f>SUMPRODUCT(LTA!F11:AJ11,LTA!F$101:AJ$101,LTA!F$103:AJ$103)</f>
        <v>52.919999999999995</v>
      </c>
      <c r="U11" s="78">
        <f>SUMPRODUCT(LTA!F11:AJ11,LTA!F$102:AJ$102,LTA!F$103:AJ$103)</f>
        <v>55.6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-101</v>
      </c>
      <c r="AA11" s="117">
        <f>STOA!H11</f>
        <v>2.5499999999999998</v>
      </c>
      <c r="AB11" s="117">
        <f>-STOA!N11</f>
        <v>-86.56</v>
      </c>
      <c r="AC11">
        <f t="shared" si="0"/>
        <v>9.9819485078793377</v>
      </c>
      <c r="AD11">
        <f t="shared" si="1"/>
        <v>649.11017208630403</v>
      </c>
      <c r="AE11">
        <f>'IDT-1'!B11</f>
        <v>0</v>
      </c>
      <c r="AF11" s="26"/>
      <c r="AG11">
        <f t="shared" si="2"/>
        <v>649.11017208630403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14.423096095264471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604.51793415701468</v>
      </c>
      <c r="P12" s="77">
        <v>57.49</v>
      </c>
      <c r="Q12" s="77">
        <v>14.37</v>
      </c>
      <c r="R12" s="80">
        <v>0</v>
      </c>
      <c r="S12" s="80">
        <v>0</v>
      </c>
      <c r="T12" s="78">
        <f>SUMPRODUCT(LTA!F12:AJ12,LTA!F$101:AJ$101,LTA!F$103:AJ$103)</f>
        <v>52.949999999999996</v>
      </c>
      <c r="U12" s="78">
        <f>SUMPRODUCT(LTA!F12:AJ12,LTA!F$102:AJ$102,LTA!F$103:AJ$103)</f>
        <v>55.92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-108</v>
      </c>
      <c r="AA12" s="117">
        <f>STOA!H12</f>
        <v>2.5499999999999998</v>
      </c>
      <c r="AB12" s="117">
        <f>-STOA!N12</f>
        <v>-86.56</v>
      </c>
      <c r="AC12">
        <f t="shared" si="0"/>
        <v>10.047136543134313</v>
      </c>
      <c r="AD12">
        <f t="shared" si="1"/>
        <v>642.39056843736796</v>
      </c>
      <c r="AE12">
        <f>'IDT-1'!B12</f>
        <v>0</v>
      </c>
      <c r="AF12" s="26"/>
      <c r="AG12">
        <f t="shared" si="2"/>
        <v>642.39056843736796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14.473774577679313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611.83247908111161</v>
      </c>
      <c r="P13" s="77">
        <v>57.49</v>
      </c>
      <c r="Q13" s="77">
        <v>14.370000000000001</v>
      </c>
      <c r="R13" s="80">
        <v>0</v>
      </c>
      <c r="S13" s="80">
        <v>0</v>
      </c>
      <c r="T13" s="78">
        <f>SUMPRODUCT(LTA!F13:AJ13,LTA!F$101:AJ$101,LTA!F$103:AJ$103)</f>
        <v>53.089999999999996</v>
      </c>
      <c r="U13" s="78">
        <f>SUMPRODUCT(LTA!F13:AJ13,LTA!F$102:AJ$102,LTA!F$103:AJ$103)</f>
        <v>56.379999999999995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-108</v>
      </c>
      <c r="AA13" s="117">
        <f>STOA!H13</f>
        <v>2.5499999999999998</v>
      </c>
      <c r="AB13" s="117">
        <f>-STOA!N13</f>
        <v>-86.56</v>
      </c>
      <c r="AC13">
        <f t="shared" si="0"/>
        <v>10.321427442122109</v>
      </c>
      <c r="AD13">
        <f t="shared" si="1"/>
        <v>627.08150094489201</v>
      </c>
      <c r="AE13">
        <f>'IDT-1'!B13</f>
        <v>0</v>
      </c>
      <c r="AF13" s="26"/>
      <c r="AG13">
        <f t="shared" si="2"/>
        <v>627.08150094489201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14.473774577679313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611.82825832075662</v>
      </c>
      <c r="P14" s="77">
        <v>57.49</v>
      </c>
      <c r="Q14" s="77">
        <v>14.370000000000001</v>
      </c>
      <c r="R14" s="80">
        <v>0</v>
      </c>
      <c r="S14" s="80">
        <v>0</v>
      </c>
      <c r="T14" s="78">
        <f>SUMPRODUCT(LTA!F14:AJ14,LTA!F$101:AJ$101,LTA!F$103:AJ$103)</f>
        <v>53.21</v>
      </c>
      <c r="U14" s="78">
        <f>SUMPRODUCT(LTA!F14:AJ14,LTA!F$102:AJ$102,LTA!F$103:AJ$103)</f>
        <v>56.9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-114</v>
      </c>
      <c r="AA14" s="117">
        <f>STOA!H14</f>
        <v>2.5499999999999998</v>
      </c>
      <c r="AB14" s="117">
        <f>-STOA!N14</f>
        <v>-86.56</v>
      </c>
      <c r="AC14">
        <f t="shared" si="0"/>
        <v>10.371412937041962</v>
      </c>
      <c r="AD14">
        <f t="shared" si="1"/>
        <v>622.66729468961705</v>
      </c>
      <c r="AE14">
        <f>'IDT-1'!B14</f>
        <v>0</v>
      </c>
      <c r="AF14" s="26"/>
      <c r="AG14">
        <f t="shared" si="2"/>
        <v>622.66729468961705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9.1783999999999999</v>
      </c>
      <c r="E15">
        <f>GT_NG!P15</f>
        <v>14.423096095264471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617.82096551441316</v>
      </c>
      <c r="P15" s="77">
        <v>57.49</v>
      </c>
      <c r="Q15" s="77">
        <v>14.370000000000001</v>
      </c>
      <c r="R15" s="80">
        <v>0</v>
      </c>
      <c r="S15" s="80">
        <v>0</v>
      </c>
      <c r="T15" s="78">
        <f>SUMPRODUCT(LTA!F15:AJ15,LTA!F$101:AJ$101,LTA!F$103:AJ$103)</f>
        <v>52.56</v>
      </c>
      <c r="U15" s="78">
        <f>SUMPRODUCT(LTA!F15:AJ15,LTA!F$102:AJ$102,LTA!F$103:AJ$103)</f>
        <v>54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-115</v>
      </c>
      <c r="AA15" s="117">
        <f>STOA!H15</f>
        <v>2.5499999999999998</v>
      </c>
      <c r="AB15" s="117">
        <f>-STOA!N15</f>
        <v>-86.56</v>
      </c>
      <c r="AC15">
        <f t="shared" si="0"/>
        <v>10.376241942178691</v>
      </c>
      <c r="AD15">
        <f t="shared" si="1"/>
        <v>625.22009439572207</v>
      </c>
      <c r="AE15">
        <f>'IDT-1'!B15</f>
        <v>0</v>
      </c>
      <c r="AF15" s="26"/>
      <c r="AG15">
        <f t="shared" si="2"/>
        <v>625.22009439572207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9.1783999999999999</v>
      </c>
      <c r="E16">
        <f>GT_NG!P16</f>
        <v>14.423096095264471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617.81681664403413</v>
      </c>
      <c r="P16" s="77">
        <v>57.49</v>
      </c>
      <c r="Q16" s="77">
        <v>14.370000000000001</v>
      </c>
      <c r="R16" s="80">
        <v>0</v>
      </c>
      <c r="S16" s="80">
        <v>0</v>
      </c>
      <c r="T16" s="78">
        <f>SUMPRODUCT(LTA!F16:AJ16,LTA!F$101:AJ$101,LTA!F$103:AJ$103)</f>
        <v>49.1</v>
      </c>
      <c r="U16" s="78">
        <f>SUMPRODUCT(LTA!F16:AJ16,LTA!F$102:AJ$102,LTA!F$103:AJ$103)</f>
        <v>54.379999999999995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-114</v>
      </c>
      <c r="AA16" s="117">
        <f>STOA!H16</f>
        <v>2.5499999999999998</v>
      </c>
      <c r="AB16" s="117">
        <f>-STOA!N16</f>
        <v>-86.56</v>
      </c>
      <c r="AC16">
        <f t="shared" si="0"/>
        <v>10.331345177074967</v>
      </c>
      <c r="AD16">
        <f t="shared" si="1"/>
        <v>624.18084229044678</v>
      </c>
      <c r="AE16">
        <f>'IDT-1'!B16</f>
        <v>0</v>
      </c>
      <c r="AF16" s="26"/>
      <c r="AG16">
        <f t="shared" si="2"/>
        <v>624.18084229044678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9.1783999999999999</v>
      </c>
      <c r="E17">
        <f>GT_NG!P17</f>
        <v>14.423096095264471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617.64148260780883</v>
      </c>
      <c r="P17" s="77">
        <v>57.49</v>
      </c>
      <c r="Q17" s="77">
        <v>14.370000000000001</v>
      </c>
      <c r="R17" s="80">
        <v>0</v>
      </c>
      <c r="S17" s="80">
        <v>0</v>
      </c>
      <c r="T17" s="78">
        <f>SUMPRODUCT(LTA!F17:AJ17,LTA!F$101:AJ$101,LTA!F$103:AJ$103)</f>
        <v>48.349999999999994</v>
      </c>
      <c r="U17" s="78">
        <f>SUMPRODUCT(LTA!F17:AJ17,LTA!F$102:AJ$102,LTA!F$103:AJ$103)</f>
        <v>54.7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-110</v>
      </c>
      <c r="AA17" s="117">
        <f>STOA!H17</f>
        <v>2.5499999999999998</v>
      </c>
      <c r="AB17" s="117">
        <f>-STOA!N17</f>
        <v>-86.56</v>
      </c>
      <c r="AC17">
        <f t="shared" si="0"/>
        <v>10.379287002689356</v>
      </c>
      <c r="AD17">
        <f t="shared" si="1"/>
        <v>617.52756642860709</v>
      </c>
      <c r="AE17">
        <f>'IDT-1'!B17</f>
        <v>0</v>
      </c>
      <c r="AF17" s="26"/>
      <c r="AG17">
        <f t="shared" si="2"/>
        <v>617.52756642860709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9.1783999999999999</v>
      </c>
      <c r="E18">
        <f>GT_NG!P18</f>
        <v>14.423096095264471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609.97208593742982</v>
      </c>
      <c r="P18" s="77">
        <v>57.49</v>
      </c>
      <c r="Q18" s="77">
        <v>14.370000000000001</v>
      </c>
      <c r="R18" s="80">
        <v>0</v>
      </c>
      <c r="S18" s="80">
        <v>0</v>
      </c>
      <c r="T18" s="78">
        <f>SUMPRODUCT(LTA!F18:AJ18,LTA!F$101:AJ$101,LTA!F$103:AJ$103)</f>
        <v>47.83</v>
      </c>
      <c r="U18" s="78">
        <f>SUMPRODUCT(LTA!F18:AJ18,LTA!F$102:AJ$102,LTA!F$103:AJ$103)</f>
        <v>55.02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-105</v>
      </c>
      <c r="AA18" s="117">
        <f>STOA!H18</f>
        <v>2.5499999999999998</v>
      </c>
      <c r="AB18" s="117">
        <f>-STOA!N18</f>
        <v>-86.56</v>
      </c>
      <c r="AC18">
        <f t="shared" si="0"/>
        <v>10.176864399157092</v>
      </c>
      <c r="AD18">
        <f t="shared" si="1"/>
        <v>624.86059236176027</v>
      </c>
      <c r="AE18">
        <f>'IDT-1'!B18</f>
        <v>0</v>
      </c>
      <c r="AF18" s="26"/>
      <c r="AG18">
        <f t="shared" si="2"/>
        <v>624.86059236176027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9.1783999999999999</v>
      </c>
      <c r="E19">
        <f>GT_NG!P19</f>
        <v>14.423096095264471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609.75320096739495</v>
      </c>
      <c r="P19" s="77">
        <v>57.489999999999995</v>
      </c>
      <c r="Q19" s="77">
        <v>14.370000000000001</v>
      </c>
      <c r="R19" s="80">
        <v>0</v>
      </c>
      <c r="S19" s="80">
        <v>0</v>
      </c>
      <c r="T19" s="78">
        <f>SUMPRODUCT(LTA!F19:AJ19,LTA!F$101:AJ$101,LTA!F$103:AJ$103)</f>
        <v>46.95</v>
      </c>
      <c r="U19" s="78">
        <f>SUMPRODUCT(LTA!F19:AJ19,LTA!F$102:AJ$102,LTA!F$103:AJ$103)</f>
        <v>54.940000000000005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-89</v>
      </c>
      <c r="AA19" s="117">
        <f>STOA!H19</f>
        <v>2.5499999999999998</v>
      </c>
      <c r="AB19" s="117">
        <f>-STOA!N19</f>
        <v>-86.56</v>
      </c>
      <c r="AC19">
        <f t="shared" si="0"/>
        <v>9.9179026407993156</v>
      </c>
      <c r="AD19">
        <f t="shared" si="1"/>
        <v>651.94066915008341</v>
      </c>
      <c r="AE19">
        <f>'IDT-1'!B19</f>
        <v>0</v>
      </c>
      <c r="AF19" s="26"/>
      <c r="AG19">
        <f t="shared" si="2"/>
        <v>651.94066915008341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9.1783999999999999</v>
      </c>
      <c r="E20">
        <f>GT_NG!P20</f>
        <v>14.423096095264471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609.86864669826764</v>
      </c>
      <c r="P20" s="77">
        <v>57.49</v>
      </c>
      <c r="Q20" s="77">
        <v>14.370000000000001</v>
      </c>
      <c r="R20" s="80">
        <v>0</v>
      </c>
      <c r="S20" s="80">
        <v>0</v>
      </c>
      <c r="T20" s="78">
        <f>SUMPRODUCT(LTA!F20:AJ20,LTA!F$101:AJ$101,LTA!F$103:AJ$103)</f>
        <v>46.199999999999996</v>
      </c>
      <c r="U20" s="78">
        <f>SUMPRODUCT(LTA!F20:AJ20,LTA!F$102:AJ$102,LTA!F$103:AJ$103)</f>
        <v>54.94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-70</v>
      </c>
      <c r="AA20" s="117">
        <f>STOA!H20</f>
        <v>2.5499999999999998</v>
      </c>
      <c r="AB20" s="117">
        <f>-STOA!N20</f>
        <v>-86.56</v>
      </c>
      <c r="AC20">
        <f t="shared" si="0"/>
        <v>9.7347560127870878</v>
      </c>
      <c r="AD20">
        <f t="shared" si="1"/>
        <v>671.48926150896818</v>
      </c>
      <c r="AE20">
        <f>'IDT-1'!B20</f>
        <v>0</v>
      </c>
      <c r="AF20" s="26"/>
      <c r="AG20">
        <f t="shared" si="2"/>
        <v>671.48926150896818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9.1783999999999999</v>
      </c>
      <c r="E21">
        <f>GT_NG!P21</f>
        <v>14.423096095264471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605.54791493756488</v>
      </c>
      <c r="P21" s="77">
        <v>57.49</v>
      </c>
      <c r="Q21" s="77">
        <v>14.370000000000001</v>
      </c>
      <c r="R21" s="80">
        <v>0</v>
      </c>
      <c r="S21" s="80">
        <v>0</v>
      </c>
      <c r="T21" s="78">
        <f>SUMPRODUCT(LTA!F21:AJ21,LTA!F$101:AJ$101,LTA!F$103:AJ$103)</f>
        <v>44.98</v>
      </c>
      <c r="U21" s="78">
        <f>SUMPRODUCT(LTA!F21:AJ21,LTA!F$102:AJ$102,LTA!F$103:AJ$103)</f>
        <v>54.599999999999994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-43</v>
      </c>
      <c r="AA21" s="117">
        <f>STOA!H21</f>
        <v>2.5499999999999998</v>
      </c>
      <c r="AB21" s="117">
        <f>-STOA!N21</f>
        <v>-86.56</v>
      </c>
      <c r="AC21">
        <f t="shared" si="0"/>
        <v>9.443296130193632</v>
      </c>
      <c r="AD21">
        <f t="shared" si="1"/>
        <v>692.89998963085895</v>
      </c>
      <c r="AE21">
        <f>'IDT-1'!B21</f>
        <v>0</v>
      </c>
      <c r="AF21" s="26"/>
      <c r="AG21">
        <f t="shared" si="2"/>
        <v>692.89998963085895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9.1783999999999999</v>
      </c>
      <c r="E22">
        <f>GT_NG!P22</f>
        <v>14.423096095264471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605.60780379028211</v>
      </c>
      <c r="P22" s="77">
        <v>57.49</v>
      </c>
      <c r="Q22" s="77">
        <v>14.37</v>
      </c>
      <c r="R22" s="80">
        <v>0</v>
      </c>
      <c r="S22" s="80">
        <v>0</v>
      </c>
      <c r="T22" s="78">
        <f>SUMPRODUCT(LTA!F22:AJ22,LTA!F$101:AJ$101,LTA!F$103:AJ$103)</f>
        <v>51.26</v>
      </c>
      <c r="U22" s="78">
        <f>SUMPRODUCT(LTA!F22:AJ22,LTA!F$102:AJ$102,LTA!F$103:AJ$103)</f>
        <v>54.31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-11</v>
      </c>
      <c r="AA22" s="117">
        <f>STOA!H22</f>
        <v>2.5499999999999998</v>
      </c>
      <c r="AB22" s="117">
        <f>-STOA!N22</f>
        <v>-86.56</v>
      </c>
      <c r="AC22">
        <f t="shared" si="0"/>
        <v>9.1858006888207058</v>
      </c>
      <c r="AD22">
        <f t="shared" si="1"/>
        <v>734.20737392494914</v>
      </c>
      <c r="AE22">
        <f>'IDT-1'!B22</f>
        <v>0</v>
      </c>
      <c r="AF22" s="26"/>
      <c r="AG22">
        <f t="shared" si="2"/>
        <v>734.20737392494914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9.1783999999999999</v>
      </c>
      <c r="E23">
        <f>GT_NG!P23</f>
        <v>14.423096095264471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78.95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655.61852680673746</v>
      </c>
      <c r="P23" s="77">
        <v>58.56</v>
      </c>
      <c r="Q23" s="77">
        <v>31.62</v>
      </c>
      <c r="R23" s="80">
        <v>0</v>
      </c>
      <c r="S23" s="80">
        <v>0</v>
      </c>
      <c r="T23" s="78">
        <f>SUMPRODUCT(LTA!F23:AJ23,LTA!F$101:AJ$101,LTA!F$103:AJ$103)</f>
        <v>51.19</v>
      </c>
      <c r="U23" s="78">
        <f>SUMPRODUCT(LTA!F23:AJ23,LTA!F$102:AJ$102,LTA!F$103:AJ$103)</f>
        <v>60.339999999999996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2.5499999999999998</v>
      </c>
      <c r="AB23" s="117">
        <f>-STOA!N23</f>
        <v>-86.56</v>
      </c>
      <c r="AC23">
        <f t="shared" si="0"/>
        <v>9.7883188262349545</v>
      </c>
      <c r="AD23">
        <f t="shared" si="1"/>
        <v>804.08170407576699</v>
      </c>
      <c r="AE23">
        <f>'IDT-1'!B23</f>
        <v>0</v>
      </c>
      <c r="AF23" s="26"/>
      <c r="AG23">
        <f t="shared" si="2"/>
        <v>804.08170407576699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9.1783999999999999</v>
      </c>
      <c r="E24">
        <f>GT_NG!P24</f>
        <v>14.423096095264471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78.95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735.0982345342245</v>
      </c>
      <c r="P24" s="77">
        <v>58.56</v>
      </c>
      <c r="Q24" s="77">
        <v>33.67</v>
      </c>
      <c r="R24" s="80">
        <v>0</v>
      </c>
      <c r="S24" s="80">
        <v>0</v>
      </c>
      <c r="T24" s="78">
        <f>SUMPRODUCT(LTA!F24:AJ24,LTA!F$101:AJ$101,LTA!F$103:AJ$103)</f>
        <v>50.86</v>
      </c>
      <c r="U24" s="78">
        <f>SUMPRODUCT(LTA!F24:AJ24,LTA!F$102:AJ$102,LTA!F$103:AJ$103)</f>
        <v>59.77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2.5499999999999998</v>
      </c>
      <c r="AB24" s="117">
        <f>-STOA!N24</f>
        <v>-86.56</v>
      </c>
      <c r="AC24">
        <f t="shared" si="0"/>
        <v>10.586641529458792</v>
      </c>
      <c r="AD24">
        <f t="shared" si="1"/>
        <v>873.91308910003022</v>
      </c>
      <c r="AE24">
        <f>'IDT-1'!B24</f>
        <v>0</v>
      </c>
      <c r="AF24" s="26"/>
      <c r="AG24">
        <f t="shared" si="2"/>
        <v>873.91308910003022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9.1783999999999999</v>
      </c>
      <c r="E25">
        <f>GT_NG!P25</f>
        <v>14.423096095264471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78.95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819.68846245062525</v>
      </c>
      <c r="P25" s="77">
        <v>58.56</v>
      </c>
      <c r="Q25" s="77">
        <v>33.67</v>
      </c>
      <c r="R25" s="80">
        <v>0</v>
      </c>
      <c r="S25" s="80">
        <v>0</v>
      </c>
      <c r="T25" s="78">
        <f>SUMPRODUCT(LTA!F25:AJ25,LTA!F$101:AJ$101,LTA!F$103:AJ$103)</f>
        <v>51.1</v>
      </c>
      <c r="U25" s="78">
        <f>SUMPRODUCT(LTA!F25:AJ25,LTA!F$102:AJ$102,LTA!F$103:AJ$103)</f>
        <v>59.55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-86.56</v>
      </c>
      <c r="AC25">
        <f t="shared" si="0"/>
        <v>11.464383447956047</v>
      </c>
      <c r="AD25">
        <f t="shared" si="1"/>
        <v>942.6455750979336</v>
      </c>
      <c r="AE25">
        <f>'IDT-1'!B25</f>
        <v>0</v>
      </c>
      <c r="AF25" s="26"/>
      <c r="AG25">
        <f t="shared" si="2"/>
        <v>942.6455750979336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9.1783999999999999</v>
      </c>
      <c r="E26">
        <f>GT_NG!P26</f>
        <v>14.423096095264471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78.95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907.94690568011765</v>
      </c>
      <c r="P26" s="77">
        <v>58.56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50.68</v>
      </c>
      <c r="U26" s="78">
        <f>SUMPRODUCT(LTA!F26:AJ26,LTA!F$102:AJ$102,LTA!F$103:AJ$103)</f>
        <v>59.3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-86.56</v>
      </c>
      <c r="AC26">
        <f t="shared" si="0"/>
        <v>12.181892983242411</v>
      </c>
      <c r="AD26">
        <f t="shared" si="1"/>
        <v>1035.5165087921398</v>
      </c>
      <c r="AE26">
        <f>'IDT-1'!B26</f>
        <v>0</v>
      </c>
      <c r="AF26" s="26"/>
      <c r="AG26">
        <f t="shared" si="2"/>
        <v>1035.5165087921398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9.1783999999999999</v>
      </c>
      <c r="E27">
        <f>GT_NG!P27</f>
        <v>14.423096095264471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108.95423513850572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956.91248659848577</v>
      </c>
      <c r="P27" s="77">
        <v>58.56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50</v>
      </c>
      <c r="U27" s="78">
        <f>SUMPRODUCT(LTA!F27:AJ27,LTA!F$102:AJ$102,LTA!F$103:AJ$103)</f>
        <v>58.379999999999995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18.21</v>
      </c>
      <c r="Z27" s="75">
        <f>IEX!N27</f>
        <v>0</v>
      </c>
      <c r="AA27" s="117">
        <f>STOA!H27</f>
        <v>98.370000000000019</v>
      </c>
      <c r="AB27" s="117">
        <f>-STOA!N27</f>
        <v>-331.75</v>
      </c>
      <c r="AC27">
        <f t="shared" si="0"/>
        <v>15.323911122412152</v>
      </c>
      <c r="AD27">
        <f t="shared" si="1"/>
        <v>1059.584306709844</v>
      </c>
      <c r="AE27">
        <f>'IDT-1'!B27</f>
        <v>118.10899999999999</v>
      </c>
      <c r="AF27" s="26"/>
      <c r="AG27">
        <f t="shared" si="2"/>
        <v>1177.6933067098439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9.1783999999999999</v>
      </c>
      <c r="E28">
        <f>GT_NG!P28</f>
        <v>14.423096095264471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108.95610871040321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986.12877246787548</v>
      </c>
      <c r="P28" s="77">
        <v>58.56</v>
      </c>
      <c r="Q28" s="77">
        <v>33.67</v>
      </c>
      <c r="R28" s="80">
        <v>0.5</v>
      </c>
      <c r="S28" s="80">
        <v>0</v>
      </c>
      <c r="T28" s="78">
        <f>SUMPRODUCT(LTA!F28:AJ28,LTA!F$101:AJ$101,LTA!F$103:AJ$103)</f>
        <v>49.14</v>
      </c>
      <c r="U28" s="78">
        <f>SUMPRODUCT(LTA!F28:AJ28,LTA!F$102:AJ$102,LTA!F$103:AJ$103)</f>
        <v>57.099999999999994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186.52</v>
      </c>
      <c r="AB28" s="117">
        <f>-STOA!N28</f>
        <v>-331.75</v>
      </c>
      <c r="AC28">
        <f t="shared" si="0"/>
        <v>16.75539092549548</v>
      </c>
      <c r="AD28">
        <f t="shared" si="1"/>
        <v>1220.8209863480479</v>
      </c>
      <c r="AE28">
        <f>'IDT-1'!B28</f>
        <v>104.151</v>
      </c>
      <c r="AF28" s="26"/>
      <c r="AG28">
        <f t="shared" si="2"/>
        <v>1324.9719863480479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65.150000000000006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9.1783999999999999</v>
      </c>
      <c r="E29">
        <f>GT_NG!P29</f>
        <v>14.423096095264471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108.95610871040321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1015.7986696525757</v>
      </c>
      <c r="P29" s="77">
        <v>58.56</v>
      </c>
      <c r="Q29" s="77">
        <v>33.67</v>
      </c>
      <c r="R29" s="80">
        <v>1.49</v>
      </c>
      <c r="S29" s="80">
        <v>0</v>
      </c>
      <c r="T29" s="78">
        <f>SUMPRODUCT(LTA!F29:AJ29,LTA!F$101:AJ$101,LTA!F$103:AJ$103)</f>
        <v>42.57</v>
      </c>
      <c r="U29" s="78">
        <f>SUMPRODUCT(LTA!F29:AJ29,LTA!F$102:AJ$102,LTA!F$103:AJ$103)</f>
        <v>59.86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347.48000000000008</v>
      </c>
      <c r="AB29" s="117">
        <f>-STOA!N29</f>
        <v>-331.75</v>
      </c>
      <c r="AC29">
        <f t="shared" si="0"/>
        <v>18.053654020720838</v>
      </c>
      <c r="AD29">
        <f t="shared" si="1"/>
        <v>1367.0526204375224</v>
      </c>
      <c r="AE29">
        <f>'IDT-1'!B29</f>
        <v>73.581000000000003</v>
      </c>
      <c r="AF29" s="26"/>
      <c r="AG29">
        <f t="shared" si="2"/>
        <v>1440.6336204375223</v>
      </c>
      <c r="AI29" s="75">
        <f>PXIL!H29</f>
        <v>0</v>
      </c>
      <c r="AJ29" s="75">
        <f>PXIL!N29</f>
        <v>0</v>
      </c>
      <c r="AK29" s="75">
        <f>RTM_IEX!H29</f>
        <v>9.5399999999999991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15.33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9.1783999999999999</v>
      </c>
      <c r="E30">
        <f>GT_NG!P30</f>
        <v>14.423096095264471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108.95610871040321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1044.2244774825758</v>
      </c>
      <c r="P30" s="77">
        <v>58.56</v>
      </c>
      <c r="Q30" s="77">
        <v>33.67</v>
      </c>
      <c r="R30" s="80">
        <v>3.4699999999999998</v>
      </c>
      <c r="S30" s="80">
        <v>0</v>
      </c>
      <c r="T30" s="78">
        <f>SUMPRODUCT(LTA!F30:AJ30,LTA!F$101:AJ$101,LTA!F$103:AJ$103)</f>
        <v>41.589999999999996</v>
      </c>
      <c r="U30" s="78">
        <f>SUMPRODUCT(LTA!F30:AJ30,LTA!F$102:AJ$102,LTA!F$103:AJ$103)</f>
        <v>57.95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347.48000000000008</v>
      </c>
      <c r="AB30" s="117">
        <f>-STOA!N30</f>
        <v>-331.75</v>
      </c>
      <c r="AC30">
        <f t="shared" si="0"/>
        <v>18.979113129624842</v>
      </c>
      <c r="AD30">
        <f t="shared" si="1"/>
        <v>1471.2929691586187</v>
      </c>
      <c r="AE30">
        <f>'IDT-1'!B30</f>
        <v>37.695999999999998</v>
      </c>
      <c r="AF30" s="26"/>
      <c r="AG30">
        <f t="shared" si="2"/>
        <v>1508.9889691586186</v>
      </c>
      <c r="AI30" s="75">
        <f>PXIL!H30</f>
        <v>0</v>
      </c>
      <c r="AJ30" s="75">
        <f>PXIL!N30</f>
        <v>0</v>
      </c>
      <c r="AK30" s="75">
        <f>RTM_IEX!H30</f>
        <v>22.04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80.48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9.1783999999999999</v>
      </c>
      <c r="E31">
        <f>GT_NG!P31</f>
        <v>14.423096095264471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108.95610871040321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1077.5378478902758</v>
      </c>
      <c r="P31" s="77">
        <v>58.56</v>
      </c>
      <c r="Q31" s="77">
        <v>33.67</v>
      </c>
      <c r="R31" s="80">
        <v>8.2900000000000009</v>
      </c>
      <c r="S31" s="80">
        <v>0</v>
      </c>
      <c r="T31" s="78">
        <f>SUMPRODUCT(LTA!F31:AJ31,LTA!F$101:AJ$101,LTA!F$103:AJ$103)</f>
        <v>40.409999999999997</v>
      </c>
      <c r="U31" s="78">
        <f>SUMPRODUCT(LTA!F31:AJ31,LTA!F$102:AJ$102,LTA!F$103:AJ$103)</f>
        <v>56.43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481.61000000000007</v>
      </c>
      <c r="AB31" s="117">
        <f>-STOA!N31</f>
        <v>-331.75</v>
      </c>
      <c r="AC31">
        <f t="shared" si="0"/>
        <v>19.678742789212606</v>
      </c>
      <c r="AD31">
        <f t="shared" si="1"/>
        <v>1550.0967099067311</v>
      </c>
      <c r="AE31">
        <f>'IDT-1'!B31</f>
        <v>0</v>
      </c>
      <c r="AF31" s="26"/>
      <c r="AG31">
        <f t="shared" si="2"/>
        <v>1550.0967099067311</v>
      </c>
      <c r="AI31" s="75">
        <f>PXIL!H31</f>
        <v>0</v>
      </c>
      <c r="AJ31" s="75">
        <f>PXIL!N31</f>
        <v>0</v>
      </c>
      <c r="AK31" s="75">
        <f>RTM_IEX!H31</f>
        <v>12.46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9.1783999999999999</v>
      </c>
      <c r="E32">
        <f>GT_NG!P32</f>
        <v>14.423096095264471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108.95610871040321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1130.3734409959759</v>
      </c>
      <c r="P32" s="77">
        <v>58.56</v>
      </c>
      <c r="Q32" s="77">
        <v>33.67</v>
      </c>
      <c r="R32" s="80">
        <v>20.260000000000002</v>
      </c>
      <c r="S32" s="80">
        <v>0</v>
      </c>
      <c r="T32" s="78">
        <f>SUMPRODUCT(LTA!F32:AJ32,LTA!F$101:AJ$101,LTA!F$103:AJ$103)</f>
        <v>39.379999999999995</v>
      </c>
      <c r="U32" s="78">
        <f>SUMPRODUCT(LTA!F32:AJ32,LTA!F$102:AJ$102,LTA!F$103:AJ$103)</f>
        <v>55.339999999999996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483.07000000000005</v>
      </c>
      <c r="AB32" s="117">
        <f>-STOA!N32</f>
        <v>-331.75</v>
      </c>
      <c r="AC32">
        <f t="shared" si="0"/>
        <v>20.172912008542763</v>
      </c>
      <c r="AD32">
        <f t="shared" si="1"/>
        <v>1605.758133793101</v>
      </c>
      <c r="AE32">
        <f>'IDT-1'!B32</f>
        <v>0</v>
      </c>
      <c r="AF32" s="26"/>
      <c r="AG32">
        <f t="shared" si="2"/>
        <v>1605.758133793101</v>
      </c>
      <c r="AI32" s="75">
        <f>PXIL!H32</f>
        <v>0</v>
      </c>
      <c r="AJ32" s="75">
        <f>PXIL!N32</f>
        <v>0</v>
      </c>
      <c r="AK32" s="75">
        <f>RTM_IEX!H32</f>
        <v>4.47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9.1783999999999999</v>
      </c>
      <c r="E33">
        <f>GT_NG!P33</f>
        <v>14.423096095264471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108.95610871040321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1130.3734409959759</v>
      </c>
      <c r="P33" s="77">
        <v>58.56</v>
      </c>
      <c r="Q33" s="77">
        <v>33.67</v>
      </c>
      <c r="R33" s="80">
        <v>35.32</v>
      </c>
      <c r="S33" s="80">
        <v>0</v>
      </c>
      <c r="T33" s="78">
        <f>SUMPRODUCT(LTA!F33:AJ33,LTA!F$101:AJ$101,LTA!F$103:AJ$103)</f>
        <v>43.65</v>
      </c>
      <c r="U33" s="78">
        <f>SUMPRODUCT(LTA!F33:AJ33,LTA!F$102:AJ$102,LTA!F$103:AJ$103)</f>
        <v>54.06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479.73000000000008</v>
      </c>
      <c r="AB33" s="117">
        <f>-STOA!N33</f>
        <v>-331.75</v>
      </c>
      <c r="AC33">
        <f t="shared" si="0"/>
        <v>20.653661619519358</v>
      </c>
      <c r="AD33">
        <f t="shared" si="1"/>
        <v>1571.5173841821243</v>
      </c>
      <c r="AE33">
        <f>'IDT-1'!B33</f>
        <v>13.608000000000001</v>
      </c>
      <c r="AF33" s="26"/>
      <c r="AG33">
        <f t="shared" si="2"/>
        <v>1585.1253841821242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9.1783999999999999</v>
      </c>
      <c r="E34">
        <f>GT_NG!P34</f>
        <v>14.423096095264471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108.95610871040321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1137.3418479271759</v>
      </c>
      <c r="P34" s="77">
        <v>58.56</v>
      </c>
      <c r="Q34" s="77">
        <v>33.67</v>
      </c>
      <c r="R34" s="80">
        <v>40.000000000000007</v>
      </c>
      <c r="S34" s="80">
        <v>0</v>
      </c>
      <c r="T34" s="78">
        <f>SUMPRODUCT(LTA!F34:AJ34,LTA!F$101:AJ$101,LTA!F$103:AJ$103)</f>
        <v>58.760000000000005</v>
      </c>
      <c r="U34" s="78">
        <f>SUMPRODUCT(LTA!F34:AJ34,LTA!F$102:AJ$102,LTA!F$103:AJ$103)</f>
        <v>53.160000000000004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470.69000000000005</v>
      </c>
      <c r="AB34" s="117">
        <f>-STOA!N34</f>
        <v>-331.75</v>
      </c>
      <c r="AC34">
        <f t="shared" si="0"/>
        <v>20.78390734546953</v>
      </c>
      <c r="AD34">
        <f t="shared" si="1"/>
        <v>1590.2055453873743</v>
      </c>
      <c r="AE34">
        <f>'IDT-1'!B34</f>
        <v>16.216999999999999</v>
      </c>
      <c r="AF34" s="26"/>
      <c r="AG34">
        <f t="shared" si="2"/>
        <v>1606.4225453873744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9.1783999999999999</v>
      </c>
      <c r="E35">
        <f>GT_NG!P35</f>
        <v>14.423096095264471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108.95494971031286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1137.0184228039759</v>
      </c>
      <c r="P35" s="77">
        <v>58.56</v>
      </c>
      <c r="Q35" s="77">
        <v>33.67</v>
      </c>
      <c r="R35" s="80">
        <v>44.500000000000007</v>
      </c>
      <c r="S35" s="80">
        <v>0</v>
      </c>
      <c r="T35" s="78">
        <f>SUMPRODUCT(LTA!F35:AJ35,LTA!F$101:AJ$101,LTA!F$103:AJ$103)</f>
        <v>85.75</v>
      </c>
      <c r="U35" s="78">
        <f>SUMPRODUCT(LTA!F35:AJ35,LTA!F$102:AJ$102,LTA!F$103:AJ$103)</f>
        <v>52.08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468.17</v>
      </c>
      <c r="AB35" s="117">
        <f>-STOA!N35</f>
        <v>-331.75</v>
      </c>
      <c r="AC35">
        <f t="shared" si="0"/>
        <v>20.751261051996519</v>
      </c>
      <c r="AD35">
        <f t="shared" si="1"/>
        <v>1648.8036075575567</v>
      </c>
      <c r="AE35">
        <f>'IDT-1'!B35</f>
        <v>0</v>
      </c>
      <c r="AF35" s="26"/>
      <c r="AG35">
        <f t="shared" si="2"/>
        <v>1648.8036075575567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9.1783999999999999</v>
      </c>
      <c r="E36">
        <f>GT_NG!P36</f>
        <v>14.423096095264471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108.95494971031286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1137.0184228039759</v>
      </c>
      <c r="P36" s="77">
        <v>58.56</v>
      </c>
      <c r="Q36" s="77">
        <v>33.67</v>
      </c>
      <c r="R36" s="80">
        <v>44.500000000000007</v>
      </c>
      <c r="S36" s="80">
        <v>0</v>
      </c>
      <c r="T36" s="78">
        <f>SUMPRODUCT(LTA!F36:AJ36,LTA!F$101:AJ$101,LTA!F$103:AJ$103)</f>
        <v>115.7</v>
      </c>
      <c r="U36" s="78">
        <f>SUMPRODUCT(LTA!F36:AJ36,LTA!F$102:AJ$102,LTA!F$103:AJ$103)</f>
        <v>51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440.5</v>
      </c>
      <c r="AB36" s="117">
        <f>-STOA!N36</f>
        <v>-331.75</v>
      </c>
      <c r="AC36">
        <f t="shared" si="0"/>
        <v>20.708552286863345</v>
      </c>
      <c r="AD36">
        <f t="shared" si="1"/>
        <v>1656.04631632269</v>
      </c>
      <c r="AE36">
        <f>'IDT-1'!B36</f>
        <v>15.834</v>
      </c>
      <c r="AF36" s="26"/>
      <c r="AG36">
        <f t="shared" si="2"/>
        <v>1671.8803163226901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9.1783999999999999</v>
      </c>
      <c r="E37">
        <f>GT_NG!P37</f>
        <v>14.423096095264471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108.95494971031286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1137.0184228039759</v>
      </c>
      <c r="P37" s="77">
        <v>58.56</v>
      </c>
      <c r="Q37" s="77">
        <v>33.67</v>
      </c>
      <c r="R37" s="80">
        <v>44.500000000000007</v>
      </c>
      <c r="S37" s="80">
        <v>0</v>
      </c>
      <c r="T37" s="78">
        <f>SUMPRODUCT(LTA!F37:AJ37,LTA!F$101:AJ$101,LTA!F$103:AJ$103)</f>
        <v>146.85</v>
      </c>
      <c r="U37" s="78">
        <f>SUMPRODUCT(LTA!F37:AJ37,LTA!F$102:AJ$102,LTA!F$103:AJ$103)</f>
        <v>49.65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408.84000000000003</v>
      </c>
      <c r="AB37" s="117">
        <f>-STOA!N37</f>
        <v>-331.75</v>
      </c>
      <c r="AC37">
        <f t="shared" si="0"/>
        <v>21.002918750140179</v>
      </c>
      <c r="AD37">
        <f t="shared" si="1"/>
        <v>1618.891949859413</v>
      </c>
      <c r="AE37">
        <f>'IDT-1'!B37</f>
        <v>21.841999999999999</v>
      </c>
      <c r="AF37" s="26"/>
      <c r="AG37">
        <f t="shared" si="2"/>
        <v>1640.7339498594131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14.423096095264471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108.95494971031286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1076.7786921052757</v>
      </c>
      <c r="P38" s="77">
        <v>58.56</v>
      </c>
      <c r="Q38" s="77">
        <v>33.67</v>
      </c>
      <c r="R38" s="80">
        <v>44.500000000000007</v>
      </c>
      <c r="S38" s="80">
        <v>0</v>
      </c>
      <c r="T38" s="78">
        <f>SUMPRODUCT(LTA!F38:AJ38,LTA!F$101:AJ$101,LTA!F$103:AJ$103)</f>
        <v>177.39000000000001</v>
      </c>
      <c r="U38" s="78">
        <f>SUMPRODUCT(LTA!F38:AJ38,LTA!F$102:AJ$102,LTA!F$103:AJ$103)</f>
        <v>48.65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416.19</v>
      </c>
      <c r="AB38" s="117">
        <f>-STOA!N38</f>
        <v>-331.75</v>
      </c>
      <c r="AC38">
        <f t="shared" si="0"/>
        <v>20.680490054680885</v>
      </c>
      <c r="AD38">
        <f t="shared" si="1"/>
        <v>1610.6990478561725</v>
      </c>
      <c r="AE38">
        <f>'IDT-1'!B38</f>
        <v>24.047999999999998</v>
      </c>
      <c r="AF38" s="26"/>
      <c r="AG38">
        <f t="shared" si="2"/>
        <v>1634.7470478561725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14.304873996122957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108.95610871040321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1038.8010212358079</v>
      </c>
      <c r="P39" s="77">
        <v>58.56</v>
      </c>
      <c r="Q39" s="77">
        <v>33.67</v>
      </c>
      <c r="R39" s="80">
        <v>44.500000000000007</v>
      </c>
      <c r="S39" s="80">
        <v>0</v>
      </c>
      <c r="T39" s="78">
        <f>SUMPRODUCT(LTA!F39:AJ39,LTA!F$101:AJ$101,LTA!F$103:AJ$103)</f>
        <v>207.22</v>
      </c>
      <c r="U39" s="78">
        <f>SUMPRODUCT(LTA!F39:AJ39,LTA!F$102:AJ$102,LTA!F$103:AJ$103)</f>
        <v>45.480000000000004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429.83000000000004</v>
      </c>
      <c r="AB39" s="117">
        <f>-STOA!N39</f>
        <v>-331.75</v>
      </c>
      <c r="AC39">
        <f t="shared" si="0"/>
        <v>20.691018268235723</v>
      </c>
      <c r="AD39">
        <f t="shared" si="1"/>
        <v>1613.8937856740984</v>
      </c>
      <c r="AE39">
        <f>'IDT-1'!B39</f>
        <v>5.4889999999999999</v>
      </c>
      <c r="AF39" s="26"/>
      <c r="AG39">
        <f t="shared" si="2"/>
        <v>1619.3827856740984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14.304873996122957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108.95610871040321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1030.338799541508</v>
      </c>
      <c r="P40" s="77">
        <v>58.56</v>
      </c>
      <c r="Q40" s="77">
        <v>33.67</v>
      </c>
      <c r="R40" s="80">
        <v>44.500000000000007</v>
      </c>
      <c r="S40" s="80">
        <v>0</v>
      </c>
      <c r="T40" s="78">
        <f>SUMPRODUCT(LTA!F40:AJ40,LTA!F$101:AJ$101,LTA!F$103:AJ$103)</f>
        <v>232.9</v>
      </c>
      <c r="U40" s="78">
        <f>SUMPRODUCT(LTA!F40:AJ40,LTA!F$102:AJ$102,LTA!F$103:AJ$103)</f>
        <v>41.14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424.04</v>
      </c>
      <c r="AB40" s="117">
        <f>-STOA!N40</f>
        <v>-331.75</v>
      </c>
      <c r="AC40">
        <f t="shared" si="0"/>
        <v>20.620218804492957</v>
      </c>
      <c r="AD40">
        <f t="shared" si="1"/>
        <v>1636.0523634435415</v>
      </c>
      <c r="AE40">
        <f>'IDT-1'!B40</f>
        <v>0</v>
      </c>
      <c r="AF40" s="26"/>
      <c r="AG40">
        <f t="shared" si="2"/>
        <v>1636.0523634435415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14.304873996122957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108.95610871040321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1022.372575642408</v>
      </c>
      <c r="P41" s="77">
        <v>58.56</v>
      </c>
      <c r="Q41" s="77">
        <v>33.67</v>
      </c>
      <c r="R41" s="80">
        <v>44.500000000000007</v>
      </c>
      <c r="S41" s="80">
        <v>0</v>
      </c>
      <c r="T41" s="78">
        <f>SUMPRODUCT(LTA!F41:AJ41,LTA!F$101:AJ$101,LTA!F$103:AJ$103)</f>
        <v>258.96999999999997</v>
      </c>
      <c r="U41" s="78">
        <f>SUMPRODUCT(LTA!F41:AJ41,LTA!F$102:AJ$102,LTA!F$103:AJ$103)</f>
        <v>37.07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408.67</v>
      </c>
      <c r="AB41" s="117">
        <f>-STOA!N41</f>
        <v>-331.75</v>
      </c>
      <c r="AC41">
        <f t="shared" si="0"/>
        <v>20.697241309402827</v>
      </c>
      <c r="AD41">
        <f t="shared" si="1"/>
        <v>1624.6391170395314</v>
      </c>
      <c r="AE41">
        <f>'IDT-1'!B41</f>
        <v>0</v>
      </c>
      <c r="AF41" s="26"/>
      <c r="AG41">
        <f t="shared" si="2"/>
        <v>1624.6391170395314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14.304873996122957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108.95610871040321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1011.3564389895081</v>
      </c>
      <c r="P42" s="77">
        <v>58.56</v>
      </c>
      <c r="Q42" s="77">
        <v>33.67</v>
      </c>
      <c r="R42" s="80">
        <v>44.500000000000007</v>
      </c>
      <c r="S42" s="80">
        <v>0</v>
      </c>
      <c r="T42" s="78">
        <f>SUMPRODUCT(LTA!F42:AJ42,LTA!F$101:AJ$101,LTA!F$103:AJ$103)</f>
        <v>283.77</v>
      </c>
      <c r="U42" s="78">
        <f>SUMPRODUCT(LTA!F42:AJ42,LTA!F$102:AJ$102,LTA!F$103:AJ$103)</f>
        <v>35.85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403.51000000000005</v>
      </c>
      <c r="AB42" s="117">
        <f>-STOA!N42</f>
        <v>-331.75</v>
      </c>
      <c r="AC42">
        <f t="shared" si="0"/>
        <v>20.79790781694609</v>
      </c>
      <c r="AD42">
        <f t="shared" si="1"/>
        <v>1627.9423138790883</v>
      </c>
      <c r="AE42">
        <f>'IDT-1'!B42</f>
        <v>0</v>
      </c>
      <c r="AF42" s="26"/>
      <c r="AG42">
        <f t="shared" si="2"/>
        <v>1627.9423138790883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14.304873996122957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108.95610871040321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992.88913462090795</v>
      </c>
      <c r="P43" s="77">
        <v>58.56</v>
      </c>
      <c r="Q43" s="77">
        <v>33.67</v>
      </c>
      <c r="R43" s="80">
        <v>44.500000000000007</v>
      </c>
      <c r="S43" s="80">
        <v>0</v>
      </c>
      <c r="T43" s="78">
        <f>SUMPRODUCT(LTA!F43:AJ43,LTA!F$101:AJ$101,LTA!F$103:AJ$103)</f>
        <v>311.71000000000004</v>
      </c>
      <c r="U43" s="78">
        <f>SUMPRODUCT(LTA!F43:AJ43,LTA!F$102:AJ$102,LTA!F$103:AJ$103)</f>
        <v>33.96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375.06000000000006</v>
      </c>
      <c r="AB43" s="117">
        <f>-STOA!N43</f>
        <v>-331.75</v>
      </c>
      <c r="AC43">
        <f t="shared" si="0"/>
        <v>20.632031793546798</v>
      </c>
      <c r="AD43">
        <f t="shared" si="1"/>
        <v>1605.2408855338874</v>
      </c>
      <c r="AE43">
        <f>'IDT-1'!B43</f>
        <v>0</v>
      </c>
      <c r="AF43" s="26"/>
      <c r="AG43">
        <f t="shared" si="2"/>
        <v>1605.2408855338874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14.304873996122957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108.95610871040321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987.18344407340794</v>
      </c>
      <c r="P44" s="77">
        <v>58.56</v>
      </c>
      <c r="Q44" s="77">
        <v>33.67</v>
      </c>
      <c r="R44" s="80">
        <v>44.500000000000007</v>
      </c>
      <c r="S44" s="80">
        <v>0</v>
      </c>
      <c r="T44" s="78">
        <f>SUMPRODUCT(LTA!F44:AJ44,LTA!F$101:AJ$101,LTA!F$103:AJ$103)</f>
        <v>332.90999999999997</v>
      </c>
      <c r="U44" s="78">
        <f>SUMPRODUCT(LTA!F44:AJ44,LTA!F$102:AJ$102,LTA!F$103:AJ$103)</f>
        <v>32.24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352.36</v>
      </c>
      <c r="AB44" s="117">
        <f>-STOA!N44</f>
        <v>-331.75</v>
      </c>
      <c r="AC44">
        <f t="shared" si="0"/>
        <v>20.562363844250989</v>
      </c>
      <c r="AD44">
        <f t="shared" si="1"/>
        <v>1595.3848629356828</v>
      </c>
      <c r="AE44">
        <f>'IDT-1'!B44</f>
        <v>0</v>
      </c>
      <c r="AF44" s="26"/>
      <c r="AG44">
        <f t="shared" si="2"/>
        <v>1595.3848629356828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14.304873996122957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108.95494971031286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957.33089971520815</v>
      </c>
      <c r="P45" s="77">
        <v>58.56</v>
      </c>
      <c r="Q45" s="77">
        <v>33.67</v>
      </c>
      <c r="R45" s="80">
        <v>44.500000000000007</v>
      </c>
      <c r="S45" s="80">
        <v>0</v>
      </c>
      <c r="T45" s="78">
        <f>SUMPRODUCT(LTA!F45:AJ45,LTA!F$101:AJ$101,LTA!F$103:AJ$103)</f>
        <v>351.42</v>
      </c>
      <c r="U45" s="78">
        <f>SUMPRODUCT(LTA!F45:AJ45,LTA!F$102:AJ$102,LTA!F$103:AJ$103)</f>
        <v>30.04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157.13</v>
      </c>
      <c r="Z45" s="75">
        <f>IEX!N45</f>
        <v>0</v>
      </c>
      <c r="AA45" s="117">
        <f>STOA!H45</f>
        <v>191.36</v>
      </c>
      <c r="AB45" s="117">
        <f>-STOA!N45</f>
        <v>-331.75</v>
      </c>
      <c r="AC45">
        <f t="shared" si="0"/>
        <v>20.924054650985372</v>
      </c>
      <c r="AD45">
        <f t="shared" si="1"/>
        <v>1519.6094687706586</v>
      </c>
      <c r="AE45">
        <f>'IDT-1'!B45</f>
        <v>0</v>
      </c>
      <c r="AF45" s="26"/>
      <c r="AG45">
        <f t="shared" si="2"/>
        <v>1519.6094687706586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14.304873996122957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108.95494971031286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949.12781018090811</v>
      </c>
      <c r="P46" s="77">
        <v>58.56</v>
      </c>
      <c r="Q46" s="77">
        <v>33.67</v>
      </c>
      <c r="R46" s="80">
        <v>44.500000000000007</v>
      </c>
      <c r="S46" s="80">
        <v>0</v>
      </c>
      <c r="T46" s="78">
        <f>SUMPRODUCT(LTA!F46:AJ46,LTA!F$101:AJ$101,LTA!F$103:AJ$103)</f>
        <v>367.32</v>
      </c>
      <c r="U46" s="78">
        <f>SUMPRODUCT(LTA!F46:AJ46,LTA!F$102:AJ$102,LTA!F$103:AJ$103)</f>
        <v>28.810000000000002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131.26</v>
      </c>
      <c r="Z46" s="75">
        <f>IEX!N46</f>
        <v>0</v>
      </c>
      <c r="AA46" s="117">
        <f>STOA!H46</f>
        <v>201.86</v>
      </c>
      <c r="AB46" s="117">
        <f>-STOA!N46</f>
        <v>-331.75</v>
      </c>
      <c r="AC46">
        <f t="shared" si="0"/>
        <v>21.005513758483044</v>
      </c>
      <c r="AD46">
        <f t="shared" si="1"/>
        <v>1492.6249201288608</v>
      </c>
      <c r="AE46">
        <f>'IDT-1'!B46</f>
        <v>0</v>
      </c>
      <c r="AF46" s="26"/>
      <c r="AG46">
        <f t="shared" si="2"/>
        <v>1492.6249201288608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-103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14.304873996122957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108.95494971031286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926.69221268406</v>
      </c>
      <c r="P47" s="77">
        <v>58.56</v>
      </c>
      <c r="Q47" s="77">
        <v>33.67</v>
      </c>
      <c r="R47" s="80">
        <v>44.500000000000007</v>
      </c>
      <c r="S47" s="80">
        <v>0</v>
      </c>
      <c r="T47" s="78">
        <f>SUMPRODUCT(LTA!F47:AJ47,LTA!F$101:AJ$101,LTA!F$103:AJ$103)</f>
        <v>373.67999999999995</v>
      </c>
      <c r="U47" s="78">
        <f>SUMPRODUCT(LTA!F47:AJ47,LTA!F$102:AJ$102,LTA!F$103:AJ$103)</f>
        <v>25.1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157.13</v>
      </c>
      <c r="Z47" s="75">
        <f>IEX!N47</f>
        <v>0</v>
      </c>
      <c r="AA47" s="117">
        <f>STOA!H47</f>
        <v>146.66</v>
      </c>
      <c r="AB47" s="117">
        <f>-STOA!N47</f>
        <v>-331.75</v>
      </c>
      <c r="AC47">
        <f t="shared" si="0"/>
        <v>20.27144016475614</v>
      </c>
      <c r="AD47">
        <f t="shared" si="1"/>
        <v>1478.2433962257396</v>
      </c>
      <c r="AE47">
        <f>'IDT-1'!B47</f>
        <v>0</v>
      </c>
      <c r="AF47" s="26"/>
      <c r="AG47">
        <f t="shared" si="2"/>
        <v>1478.2433962257396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14.304873996122957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108.95439279544202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915.92227486855995</v>
      </c>
      <c r="P48" s="77">
        <v>58.56</v>
      </c>
      <c r="Q48" s="77">
        <v>33.67</v>
      </c>
      <c r="R48" s="80">
        <v>44.500000000000007</v>
      </c>
      <c r="S48" s="80">
        <v>0</v>
      </c>
      <c r="T48" s="78">
        <f>SUMPRODUCT(LTA!F48:AJ48,LTA!F$101:AJ$101,LTA!F$103:AJ$103)</f>
        <v>377.62000000000006</v>
      </c>
      <c r="U48" s="78">
        <f>SUMPRODUCT(LTA!F48:AJ48,LTA!F$102:AJ$102,LTA!F$103:AJ$103)</f>
        <v>25.349999999999998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117.85</v>
      </c>
      <c r="Z48" s="75">
        <f>IEX!N48</f>
        <v>0</v>
      </c>
      <c r="AA48" s="117">
        <f>STOA!H48</f>
        <v>153.66</v>
      </c>
      <c r="AB48" s="117">
        <f>-STOA!N48</f>
        <v>-331.75</v>
      </c>
      <c r="AC48">
        <f t="shared" si="0"/>
        <v>19.822930280862533</v>
      </c>
      <c r="AD48">
        <f t="shared" si="1"/>
        <v>1451.8314113792626</v>
      </c>
      <c r="AE48">
        <f>'IDT-1'!B48</f>
        <v>0</v>
      </c>
      <c r="AF48" s="26"/>
      <c r="AG48">
        <f t="shared" si="2"/>
        <v>1451.8314113792626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9.3764205325281349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108.95439279544202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904.40443729675997</v>
      </c>
      <c r="P49" s="77">
        <v>58.56</v>
      </c>
      <c r="Q49" s="77">
        <v>33.67</v>
      </c>
      <c r="R49" s="80">
        <v>44.500000000000007</v>
      </c>
      <c r="S49" s="80">
        <v>0</v>
      </c>
      <c r="T49" s="78">
        <f>SUMPRODUCT(LTA!F49:AJ49,LTA!F$101:AJ$101,LTA!F$103:AJ$103)</f>
        <v>380.14000000000004</v>
      </c>
      <c r="U49" s="78">
        <f>SUMPRODUCT(LTA!F49:AJ49,LTA!F$102:AJ$102,LTA!F$103:AJ$103)</f>
        <v>25.03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93.89</v>
      </c>
      <c r="Z49" s="75">
        <f>IEX!N49</f>
        <v>0</v>
      </c>
      <c r="AA49" s="117">
        <f>STOA!H49</f>
        <v>157.86000000000001</v>
      </c>
      <c r="AB49" s="117">
        <f>-STOA!N49</f>
        <v>-331.75</v>
      </c>
      <c r="AC49">
        <f t="shared" si="0"/>
        <v>19.337234241784959</v>
      </c>
      <c r="AD49">
        <f t="shared" si="1"/>
        <v>1439.3108163829454</v>
      </c>
      <c r="AE49">
        <f>'IDT-1'!B49</f>
        <v>0</v>
      </c>
      <c r="AF49" s="26"/>
      <c r="AG49">
        <f t="shared" si="2"/>
        <v>1439.3108163829454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9.3764205325281349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108.95439279544202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904.40443729675997</v>
      </c>
      <c r="P50" s="77">
        <v>58.56</v>
      </c>
      <c r="Q50" s="77">
        <v>33.67</v>
      </c>
      <c r="R50" s="80">
        <v>44.500000000000007</v>
      </c>
      <c r="S50" s="80">
        <v>0</v>
      </c>
      <c r="T50" s="78">
        <f>SUMPRODUCT(LTA!F50:AJ50,LTA!F$101:AJ$101,LTA!F$103:AJ$103)</f>
        <v>381.55000000000007</v>
      </c>
      <c r="U50" s="78">
        <f>SUMPRODUCT(LTA!F50:AJ50,LTA!F$102:AJ$102,LTA!F$103:AJ$103)</f>
        <v>25.21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45.04</v>
      </c>
      <c r="Z50" s="75">
        <f>IEX!N50</f>
        <v>0</v>
      </c>
      <c r="AA50" s="117">
        <f>STOA!H50</f>
        <v>159.96</v>
      </c>
      <c r="AB50" s="117">
        <f>-STOA!N50</f>
        <v>-331.75</v>
      </c>
      <c r="AC50">
        <f t="shared" si="0"/>
        <v>18.904313731696178</v>
      </c>
      <c r="AD50">
        <f t="shared" si="1"/>
        <v>1398.5837368930343</v>
      </c>
      <c r="AE50">
        <f>'IDT-1'!B50</f>
        <v>0</v>
      </c>
      <c r="AF50" s="26"/>
      <c r="AG50">
        <f t="shared" si="2"/>
        <v>1398.5837368930343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14.304873996122957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108.95377396840945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904.91628511300917</v>
      </c>
      <c r="P51" s="77">
        <v>58.56</v>
      </c>
      <c r="Q51" s="77">
        <v>33.67</v>
      </c>
      <c r="R51" s="80">
        <v>44.500000000000007</v>
      </c>
      <c r="S51" s="80">
        <v>0</v>
      </c>
      <c r="T51" s="78">
        <f>SUMPRODUCT(LTA!F51:AJ51,LTA!F$101:AJ$101,LTA!F$103:AJ$103)</f>
        <v>381.83</v>
      </c>
      <c r="U51" s="78">
        <f>SUMPRODUCT(LTA!F51:AJ51,LTA!F$102:AJ$102,LTA!F$103:AJ$103)</f>
        <v>25.15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163.46</v>
      </c>
      <c r="AB51" s="117">
        <f>-STOA!N51</f>
        <v>-331.75</v>
      </c>
      <c r="AC51">
        <f t="shared" si="0"/>
        <v>18.489970856570665</v>
      </c>
      <c r="AD51">
        <f t="shared" si="1"/>
        <v>1416.1977622209708</v>
      </c>
      <c r="AE51">
        <f>'IDT-1'!B51</f>
        <v>0</v>
      </c>
      <c r="AF51" s="26"/>
      <c r="AG51">
        <f t="shared" si="2"/>
        <v>1416.1977622209708</v>
      </c>
      <c r="AI51" s="75">
        <f>PXIL!H51</f>
        <v>0</v>
      </c>
      <c r="AJ51" s="75">
        <f>PXIL!N51</f>
        <v>0</v>
      </c>
      <c r="AK51" s="75">
        <f>RTM_IEX!H51</f>
        <v>21.08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14.304873996122957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108.95377396840945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912.4576514443836</v>
      </c>
      <c r="P52" s="77">
        <v>58.56</v>
      </c>
      <c r="Q52" s="77">
        <v>33.67</v>
      </c>
      <c r="R52" s="80">
        <v>44.500000000000007</v>
      </c>
      <c r="S52" s="80">
        <v>0</v>
      </c>
      <c r="T52" s="78">
        <f>SUMPRODUCT(LTA!F52:AJ52,LTA!F$101:AJ$101,LTA!F$103:AJ$103)</f>
        <v>383.55000000000007</v>
      </c>
      <c r="U52" s="78">
        <f>SUMPRODUCT(LTA!F52:AJ52,LTA!F$102:AJ$102,LTA!F$103:AJ$103)</f>
        <v>25.83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82.96</v>
      </c>
      <c r="AB52" s="117">
        <f>-STOA!N52</f>
        <v>-331.75</v>
      </c>
      <c r="AC52">
        <f t="shared" si="0"/>
        <v>17.754575900464321</v>
      </c>
      <c r="AD52">
        <f t="shared" si="1"/>
        <v>1317.2945235084517</v>
      </c>
      <c r="AE52">
        <f>'IDT-1'!B52</f>
        <v>0</v>
      </c>
      <c r="AF52" s="26"/>
      <c r="AG52">
        <f t="shared" si="2"/>
        <v>1317.2945235084517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14.304873996122957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88.286161471240391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941.68459017109922</v>
      </c>
      <c r="P53" s="77">
        <v>58.56</v>
      </c>
      <c r="Q53" s="77">
        <v>33.67</v>
      </c>
      <c r="R53" s="80">
        <v>44.500000000000007</v>
      </c>
      <c r="S53" s="80">
        <v>0</v>
      </c>
      <c r="T53" s="78">
        <f>SUMPRODUCT(LTA!F53:AJ53,LTA!F$101:AJ$101,LTA!F$103:AJ$103)</f>
        <v>130.70999999999998</v>
      </c>
      <c r="U53" s="78">
        <f>SUMPRODUCT(LTA!F53:AJ53,LTA!F$102:AJ$102,LTA!F$103:AJ$103)</f>
        <v>17.61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82.96</v>
      </c>
      <c r="AB53" s="117">
        <f>-STOA!N53</f>
        <v>-331.75</v>
      </c>
      <c r="AC53">
        <f t="shared" si="0"/>
        <v>15.834426307038973</v>
      </c>
      <c r="AD53">
        <f t="shared" si="1"/>
        <v>1032.7139993314236</v>
      </c>
      <c r="AE53">
        <f>'IDT-1'!B53</f>
        <v>0</v>
      </c>
      <c r="AF53" s="26"/>
      <c r="AG53">
        <f t="shared" si="2"/>
        <v>1032.7139993314236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14.304873996122957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88.286161471240391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963.26693337753136</v>
      </c>
      <c r="P54" s="77">
        <v>58.56</v>
      </c>
      <c r="Q54" s="77">
        <v>33.67</v>
      </c>
      <c r="R54" s="80">
        <v>44.500000000000007</v>
      </c>
      <c r="S54" s="80">
        <v>0</v>
      </c>
      <c r="T54" s="78">
        <f>SUMPRODUCT(LTA!F54:AJ54,LTA!F$101:AJ$101,LTA!F$103:AJ$103)</f>
        <v>130.76000000000002</v>
      </c>
      <c r="U54" s="78">
        <f>SUMPRODUCT(LTA!F54:AJ54,LTA!F$102:AJ$102,LTA!F$103:AJ$103)</f>
        <v>19.32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82.96</v>
      </c>
      <c r="AB54" s="117">
        <f>-STOA!N54</f>
        <v>-331.75</v>
      </c>
      <c r="AC54">
        <f t="shared" si="0"/>
        <v>16.297304625399239</v>
      </c>
      <c r="AD54">
        <f t="shared" si="1"/>
        <v>1026.5934642194954</v>
      </c>
      <c r="AE54">
        <f>'IDT-1'!B54</f>
        <v>0</v>
      </c>
      <c r="AF54" s="26"/>
      <c r="AG54">
        <f t="shared" si="2"/>
        <v>1026.5934642194954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14.304873996122957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91.226129401781932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882.56115607241668</v>
      </c>
      <c r="P55" s="77">
        <v>58.56</v>
      </c>
      <c r="Q55" s="77">
        <v>33.67</v>
      </c>
      <c r="R55" s="80">
        <v>44.500000000000007</v>
      </c>
      <c r="S55" s="80">
        <v>0</v>
      </c>
      <c r="T55" s="78">
        <f>SUMPRODUCT(LTA!F55:AJ55,LTA!F$101:AJ$101,LTA!F$103:AJ$103)</f>
        <v>131.77000000000001</v>
      </c>
      <c r="U55" s="78">
        <f>SUMPRODUCT(LTA!F55:AJ55,LTA!F$102:AJ$102,LTA!F$103:AJ$103)</f>
        <v>20.62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82.96</v>
      </c>
      <c r="AB55" s="117">
        <f>-STOA!N55</f>
        <v>-331.75</v>
      </c>
      <c r="AC55">
        <f t="shared" si="0"/>
        <v>15.65992788546958</v>
      </c>
      <c r="AD55">
        <f t="shared" si="1"/>
        <v>948.77503158485194</v>
      </c>
      <c r="AE55">
        <f>'IDT-1'!B55</f>
        <v>0</v>
      </c>
      <c r="AF55" s="26"/>
      <c r="AG55">
        <f t="shared" si="2"/>
        <v>948.77503158485194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14.304873996122957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91.226129401781932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813.10954445991217</v>
      </c>
      <c r="P56" s="77">
        <v>58.56</v>
      </c>
      <c r="Q56" s="77">
        <v>33.67</v>
      </c>
      <c r="R56" s="80">
        <v>44.500000000000007</v>
      </c>
      <c r="S56" s="80">
        <v>0</v>
      </c>
      <c r="T56" s="78">
        <f>SUMPRODUCT(LTA!F56:AJ56,LTA!F$101:AJ$101,LTA!F$103:AJ$103)</f>
        <v>131.44999999999999</v>
      </c>
      <c r="U56" s="78">
        <f>SUMPRODUCT(LTA!F56:AJ56,LTA!F$102:AJ$102,LTA!F$103:AJ$103)</f>
        <v>22.34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82.96</v>
      </c>
      <c r="AB56" s="117">
        <f>-STOA!N56</f>
        <v>-331.75</v>
      </c>
      <c r="AC56">
        <f t="shared" si="0"/>
        <v>15.00780493814637</v>
      </c>
      <c r="AD56">
        <f t="shared" si="1"/>
        <v>887.37554291967081</v>
      </c>
      <c r="AE56">
        <f>'IDT-1'!B56</f>
        <v>0</v>
      </c>
      <c r="AF56" s="26"/>
      <c r="AG56">
        <f t="shared" si="2"/>
        <v>887.37554291967081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14.304873996122957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91.226129401781932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780.69499513332812</v>
      </c>
      <c r="P57" s="77">
        <v>58.56</v>
      </c>
      <c r="Q57" s="77">
        <v>33.67</v>
      </c>
      <c r="R57" s="80">
        <v>44.500000000000007</v>
      </c>
      <c r="S57" s="80">
        <v>0</v>
      </c>
      <c r="T57" s="78">
        <f>SUMPRODUCT(LTA!F57:AJ57,LTA!F$101:AJ$101,LTA!F$103:AJ$103)</f>
        <v>130.66</v>
      </c>
      <c r="U57" s="78">
        <f>SUMPRODUCT(LTA!F57:AJ57,LTA!F$102:AJ$102,LTA!F$103:AJ$103)</f>
        <v>25.05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81.91</v>
      </c>
      <c r="AB57" s="117">
        <f>-STOA!N57</f>
        <v>-331.75</v>
      </c>
      <c r="AC57">
        <f t="shared" si="0"/>
        <v>14.623675373806087</v>
      </c>
      <c r="AD57">
        <f t="shared" si="1"/>
        <v>868.215123157427</v>
      </c>
      <c r="AE57">
        <f>'IDT-1'!B57</f>
        <v>0</v>
      </c>
      <c r="AF57" s="26"/>
      <c r="AG57">
        <f t="shared" si="2"/>
        <v>868.215123157427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14.692720409813965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91.226129401781932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755.08259476082162</v>
      </c>
      <c r="P58" s="77">
        <v>58.56</v>
      </c>
      <c r="Q58" s="77">
        <v>33.67</v>
      </c>
      <c r="R58" s="80">
        <v>44.500000000000007</v>
      </c>
      <c r="S58" s="80">
        <v>0</v>
      </c>
      <c r="T58" s="78">
        <f>SUMPRODUCT(LTA!F58:AJ58,LTA!F$101:AJ$101,LTA!F$103:AJ$103)</f>
        <v>96.13</v>
      </c>
      <c r="U58" s="78">
        <f>SUMPRODUCT(LTA!F58:AJ58,LTA!F$102:AJ$102,LTA!F$103:AJ$103)</f>
        <v>27.770000000000003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156.46</v>
      </c>
      <c r="AB58" s="117">
        <f>-STOA!N58</f>
        <v>-331.75</v>
      </c>
      <c r="AC58">
        <f t="shared" si="0"/>
        <v>14.69790815126875</v>
      </c>
      <c r="AD58">
        <f t="shared" si="1"/>
        <v>894.65633642114869</v>
      </c>
      <c r="AE58">
        <f>'IDT-1'!B58</f>
        <v>0</v>
      </c>
      <c r="AF58" s="26"/>
      <c r="AG58">
        <f t="shared" si="2"/>
        <v>894.65633642114869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14.692720409813965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93.605318229914658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807.77856834637305</v>
      </c>
      <c r="P59" s="77">
        <v>58.56</v>
      </c>
      <c r="Q59" s="77">
        <v>33.67</v>
      </c>
      <c r="R59" s="80">
        <v>44.500000000000007</v>
      </c>
      <c r="S59" s="80">
        <v>0</v>
      </c>
      <c r="T59" s="78">
        <f>SUMPRODUCT(LTA!F59:AJ59,LTA!F$101:AJ$101,LTA!F$103:AJ$103)</f>
        <v>95.97</v>
      </c>
      <c r="U59" s="78">
        <f>SUMPRODUCT(LTA!F59:AJ59,LTA!F$102:AJ$102,LTA!F$103:AJ$103)</f>
        <v>31.92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153.16</v>
      </c>
      <c r="AB59" s="117">
        <f>-STOA!N59</f>
        <v>-381.75</v>
      </c>
      <c r="AC59">
        <f t="shared" si="0"/>
        <v>16.218563963075763</v>
      </c>
      <c r="AD59">
        <f t="shared" si="1"/>
        <v>1059.9108430230262</v>
      </c>
      <c r="AE59">
        <f>'IDT-1'!B59</f>
        <v>0</v>
      </c>
      <c r="AF59" s="26"/>
      <c r="AG59">
        <f t="shared" si="2"/>
        <v>1059.9108430230262</v>
      </c>
      <c r="AI59" s="75">
        <f>PXIL!H59</f>
        <v>0</v>
      </c>
      <c r="AJ59" s="75">
        <f>PXIL!N59</f>
        <v>0</v>
      </c>
      <c r="AK59" s="75">
        <f>RTM_IEX!H59</f>
        <v>114.01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14.692720409813965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93.605318229914658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807.77896118257047</v>
      </c>
      <c r="P60" s="77">
        <v>58.56</v>
      </c>
      <c r="Q60" s="77">
        <v>33.67</v>
      </c>
      <c r="R60" s="80">
        <v>44.500000000000007</v>
      </c>
      <c r="S60" s="80">
        <v>0</v>
      </c>
      <c r="T60" s="78">
        <f>SUMPRODUCT(LTA!F60:AJ60,LTA!F$101:AJ$101,LTA!F$103:AJ$103)</f>
        <v>125.56</v>
      </c>
      <c r="U60" s="78">
        <f>SUMPRODUCT(LTA!F60:AJ60,LTA!F$102:AJ$102,LTA!F$103:AJ$103)</f>
        <v>34.950000000000003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149.46</v>
      </c>
      <c r="AB60" s="117">
        <f>-STOA!N60</f>
        <v>-381.75</v>
      </c>
      <c r="AC60">
        <f t="shared" si="0"/>
        <v>16.211703420034297</v>
      </c>
      <c r="AD60">
        <f t="shared" si="1"/>
        <v>1059.1380964022646</v>
      </c>
      <c r="AE60">
        <f>'IDT-1'!B60</f>
        <v>0</v>
      </c>
      <c r="AF60" s="26"/>
      <c r="AG60">
        <f t="shared" si="2"/>
        <v>1059.1380964022646</v>
      </c>
      <c r="AI60" s="75">
        <f>PXIL!H60</f>
        <v>0</v>
      </c>
      <c r="AJ60" s="75">
        <f>PXIL!N60</f>
        <v>0</v>
      </c>
      <c r="AK60" s="75">
        <f>RTM_IEX!H60</f>
        <v>84.31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14.692720409813965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93.605318229914658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821.22302096364558</v>
      </c>
      <c r="P61" s="77">
        <v>58.56</v>
      </c>
      <c r="Q61" s="77">
        <v>33.67</v>
      </c>
      <c r="R61" s="80">
        <v>44.500000000000007</v>
      </c>
      <c r="S61" s="80">
        <v>0</v>
      </c>
      <c r="T61" s="78">
        <f>SUMPRODUCT(LTA!F61:AJ61,LTA!F$101:AJ$101,LTA!F$103:AJ$103)</f>
        <v>376.85</v>
      </c>
      <c r="U61" s="78">
        <f>SUMPRODUCT(LTA!F61:AJ61,LTA!F$102:AJ$102,LTA!F$103:AJ$103)</f>
        <v>37.92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142.46</v>
      </c>
      <c r="AB61" s="117">
        <f>-STOA!N61</f>
        <v>-381.75</v>
      </c>
      <c r="AC61">
        <f t="shared" si="0"/>
        <v>18.14333914610776</v>
      </c>
      <c r="AD61">
        <f t="shared" si="1"/>
        <v>1276.7105204572665</v>
      </c>
      <c r="AE61">
        <f>'IDT-1'!B61</f>
        <v>0</v>
      </c>
      <c r="AF61" s="26"/>
      <c r="AG61">
        <f t="shared" si="2"/>
        <v>1276.7105204572665</v>
      </c>
      <c r="AI61" s="75">
        <f>PXIL!H61</f>
        <v>0</v>
      </c>
      <c r="AJ61" s="75">
        <f>PXIL!N61</f>
        <v>0</v>
      </c>
      <c r="AK61" s="75">
        <f>RTM_IEX!H61</f>
        <v>43.11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14.692720409813965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93.605318229914658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808.43555710996441</v>
      </c>
      <c r="P62" s="77">
        <v>58.56</v>
      </c>
      <c r="Q62" s="77">
        <v>33.67</v>
      </c>
      <c r="R62" s="80">
        <v>44.500000000000007</v>
      </c>
      <c r="S62" s="80">
        <v>0</v>
      </c>
      <c r="T62" s="78">
        <f>SUMPRODUCT(LTA!F62:AJ62,LTA!F$101:AJ$101,LTA!F$103:AJ$103)</f>
        <v>371.23999999999995</v>
      </c>
      <c r="U62" s="78">
        <f>SUMPRODUCT(LTA!F62:AJ62,LTA!F$102:AJ$102,LTA!F$103:AJ$103)</f>
        <v>41.54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135.46</v>
      </c>
      <c r="AB62" s="117">
        <f>-STOA!N62</f>
        <v>-381.75</v>
      </c>
      <c r="AC62">
        <f t="shared" si="0"/>
        <v>18.002297464195362</v>
      </c>
      <c r="AD62">
        <f t="shared" si="1"/>
        <v>1260.8240982854975</v>
      </c>
      <c r="AE62">
        <f>'IDT-1'!B62</f>
        <v>0</v>
      </c>
      <c r="AF62" s="26"/>
      <c r="AG62">
        <f t="shared" si="2"/>
        <v>1260.8240982854975</v>
      </c>
      <c r="AI62" s="75">
        <f>PXIL!H62</f>
        <v>0</v>
      </c>
      <c r="AJ62" s="75">
        <f>PXIL!N62</f>
        <v>0</v>
      </c>
      <c r="AK62" s="75">
        <f>RTM_IEX!H62</f>
        <v>48.86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14.692720409813965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93.605318229914658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812.67618738383487</v>
      </c>
      <c r="P63" s="77">
        <v>58.56</v>
      </c>
      <c r="Q63" s="77">
        <v>33.67</v>
      </c>
      <c r="R63" s="80">
        <v>44.500000000000007</v>
      </c>
      <c r="S63" s="80">
        <v>0</v>
      </c>
      <c r="T63" s="78">
        <f>SUMPRODUCT(LTA!F63:AJ63,LTA!F$101:AJ$101,LTA!F$103:AJ$103)</f>
        <v>340.99</v>
      </c>
      <c r="U63" s="78">
        <f>SUMPRODUCT(LTA!F63:AJ63,LTA!F$102:AJ$102,LTA!F$103:AJ$103)</f>
        <v>42.77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131.96</v>
      </c>
      <c r="AB63" s="117">
        <f>-STOA!N63</f>
        <v>-381.75</v>
      </c>
      <c r="AC63">
        <f t="shared" si="0"/>
        <v>17.804039010605425</v>
      </c>
      <c r="AD63">
        <f t="shared" si="1"/>
        <v>1238.4929870129579</v>
      </c>
      <c r="AE63">
        <f>'IDT-1'!B63</f>
        <v>0</v>
      </c>
      <c r="AF63" s="26"/>
      <c r="AG63">
        <f t="shared" si="2"/>
        <v>1238.4929870129579</v>
      </c>
      <c r="AI63" s="75">
        <f>PXIL!H63</f>
        <v>0</v>
      </c>
      <c r="AJ63" s="75">
        <f>PXIL!N63</f>
        <v>0</v>
      </c>
      <c r="AK63" s="75">
        <f>RTM_IEX!H63</f>
        <v>54.61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13.909103840682787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93.605318229914658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811.71384839733128</v>
      </c>
      <c r="P64" s="77">
        <v>58.56</v>
      </c>
      <c r="Q64" s="77">
        <v>33.67</v>
      </c>
      <c r="R64" s="80">
        <v>44.500000000000007</v>
      </c>
      <c r="S64" s="80">
        <v>0</v>
      </c>
      <c r="T64" s="78">
        <f>SUMPRODUCT(LTA!F64:AJ64,LTA!F$101:AJ$101,LTA!F$103:AJ$103)</f>
        <v>327.38</v>
      </c>
      <c r="U64" s="78">
        <f>SUMPRODUCT(LTA!F64:AJ64,LTA!F$102:AJ$102,LTA!F$103:AJ$103)</f>
        <v>44.33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122.86</v>
      </c>
      <c r="AB64" s="117">
        <f>-STOA!N64</f>
        <v>-381.75</v>
      </c>
      <c r="AC64">
        <f t="shared" si="0"/>
        <v>17.720562601715837</v>
      </c>
      <c r="AD64">
        <f t="shared" si="1"/>
        <v>1229.0905078662129</v>
      </c>
      <c r="AE64">
        <f>'IDT-1'!B64</f>
        <v>0</v>
      </c>
      <c r="AF64" s="26"/>
      <c r="AG64">
        <f t="shared" si="2"/>
        <v>1229.0905078662129</v>
      </c>
      <c r="AI64" s="75">
        <f>PXIL!H64</f>
        <v>0</v>
      </c>
      <c r="AJ64" s="75">
        <f>PXIL!N64</f>
        <v>0</v>
      </c>
      <c r="AK64" s="75">
        <f>RTM_IEX!H64</f>
        <v>68.02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13.909103840682787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91.226129401781932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837.09862973774602</v>
      </c>
      <c r="P65" s="77">
        <v>58.56</v>
      </c>
      <c r="Q65" s="77">
        <v>33.67</v>
      </c>
      <c r="R65" s="80">
        <v>44.500000000000007</v>
      </c>
      <c r="S65" s="80">
        <v>0</v>
      </c>
      <c r="T65" s="78">
        <f>SUMPRODUCT(LTA!F65:AJ65,LTA!F$101:AJ$101,LTA!F$103:AJ$103)</f>
        <v>319.17999999999995</v>
      </c>
      <c r="U65" s="78">
        <f>SUMPRODUCT(LTA!F65:AJ65,LTA!F$102:AJ$102,LTA!F$103:AJ$103)</f>
        <v>47.150000000000006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113.05999999999999</v>
      </c>
      <c r="AB65" s="117">
        <f>-STOA!N65</f>
        <v>-381.75</v>
      </c>
      <c r="AC65">
        <f t="shared" si="0"/>
        <v>19.079419815823922</v>
      </c>
      <c r="AD65">
        <f t="shared" si="1"/>
        <v>1382.1472431643872</v>
      </c>
      <c r="AE65">
        <f>'IDT-1'!B65</f>
        <v>0</v>
      </c>
      <c r="AF65" s="26"/>
      <c r="AG65">
        <f t="shared" si="2"/>
        <v>1382.1472431643872</v>
      </c>
      <c r="AI65" s="75">
        <f>PXIL!H65</f>
        <v>0</v>
      </c>
      <c r="AJ65" s="75">
        <f>PXIL!N65</f>
        <v>0</v>
      </c>
      <c r="AK65" s="75">
        <f>RTM_IEX!H65</f>
        <v>214.61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13.909103840682787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87.926286112519008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856.84329335069674</v>
      </c>
      <c r="P66" s="77">
        <v>58.56</v>
      </c>
      <c r="Q66" s="77">
        <v>33.67</v>
      </c>
      <c r="R66" s="80">
        <v>44.500000000000007</v>
      </c>
      <c r="S66" s="80">
        <v>0</v>
      </c>
      <c r="T66" s="78">
        <f>SUMPRODUCT(LTA!F66:AJ66,LTA!F$101:AJ$101,LTA!F$103:AJ$103)</f>
        <v>305.69</v>
      </c>
      <c r="U66" s="78">
        <f>SUMPRODUCT(LTA!F66:AJ66,LTA!F$102:AJ$102,LTA!F$103:AJ$103)</f>
        <v>48.93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104.66</v>
      </c>
      <c r="AB66" s="117">
        <f>-STOA!N66</f>
        <v>-381.75</v>
      </c>
      <c r="AC66">
        <f t="shared" si="0"/>
        <v>18.996566234672375</v>
      </c>
      <c r="AD66">
        <f t="shared" si="1"/>
        <v>1372.8149170692266</v>
      </c>
      <c r="AE66">
        <f>'IDT-1'!B66</f>
        <v>0</v>
      </c>
      <c r="AF66" s="26"/>
      <c r="AG66">
        <f t="shared" si="2"/>
        <v>1372.8149170692266</v>
      </c>
      <c r="AI66" s="75">
        <f>PXIL!H66</f>
        <v>0</v>
      </c>
      <c r="AJ66" s="75">
        <f>PXIL!N66</f>
        <v>0</v>
      </c>
      <c r="AK66" s="75">
        <f>RTM_IEX!H66</f>
        <v>208.86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13.909103840682787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108.95568389780155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932.07944247170326</v>
      </c>
      <c r="P67" s="77">
        <v>58.56</v>
      </c>
      <c r="Q67" s="77">
        <v>33.67</v>
      </c>
      <c r="R67" s="80">
        <v>44.500000000000007</v>
      </c>
      <c r="S67" s="80">
        <v>0</v>
      </c>
      <c r="T67" s="78">
        <f>SUMPRODUCT(LTA!F67:AJ67,LTA!F$101:AJ$101,LTA!F$103:AJ$103)</f>
        <v>289.77</v>
      </c>
      <c r="U67" s="78">
        <f>SUMPRODUCT(LTA!F67:AJ67,LTA!F$102:AJ$102,LTA!F$103:AJ$103)</f>
        <v>50.45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94.86</v>
      </c>
      <c r="AB67" s="117">
        <f>-STOA!N67</f>
        <v>-381.75</v>
      </c>
      <c r="AC67">
        <f t="shared" si="0"/>
        <v>18.71610030975603</v>
      </c>
      <c r="AD67">
        <f t="shared" si="1"/>
        <v>1132.3009299004316</v>
      </c>
      <c r="AE67">
        <f>'IDT-1'!B67</f>
        <v>0</v>
      </c>
      <c r="AF67" s="26"/>
      <c r="AG67">
        <f t="shared" si="2"/>
        <v>1132.3009299004316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13.909103840682787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99.618458133415871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954.13043187549295</v>
      </c>
      <c r="P68" s="77">
        <v>58.56</v>
      </c>
      <c r="Q68" s="77">
        <v>33.67</v>
      </c>
      <c r="R68" s="80">
        <v>44.500000000000007</v>
      </c>
      <c r="S68" s="80">
        <v>0</v>
      </c>
      <c r="T68" s="78">
        <f>SUMPRODUCT(LTA!F68:AJ68,LTA!F$101:AJ$101,LTA!F$103:AJ$103)</f>
        <v>262.51</v>
      </c>
      <c r="U68" s="78">
        <f>SUMPRODUCT(LTA!F68:AJ68,LTA!F$102:AJ$102,LTA!F$103:AJ$103)</f>
        <v>51.76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83.66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18.172570711461557</v>
      </c>
      <c r="AD68">
        <f t="shared" ref="AD68:AD98" si="4">SUM(B68:AB68,AI68:AR68)-AC68</f>
        <v>1145.4082231381301</v>
      </c>
      <c r="AE68">
        <f>'IDT-1'!B68</f>
        <v>0</v>
      </c>
      <c r="AF68" s="26"/>
      <c r="AG68">
        <f t="shared" ref="AG68:AG98" si="5">SUM(AD68:AF68)+AT68</f>
        <v>1145.4082231381301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13.909103840682787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99.618458133415871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965.12909363859308</v>
      </c>
      <c r="P69" s="77">
        <v>58.56</v>
      </c>
      <c r="Q69" s="77">
        <v>33.67</v>
      </c>
      <c r="R69" s="80">
        <v>44.500000000000007</v>
      </c>
      <c r="S69" s="80">
        <v>0</v>
      </c>
      <c r="T69" s="78">
        <f>SUMPRODUCT(LTA!F69:AJ69,LTA!F$101:AJ$101,LTA!F$103:AJ$103)</f>
        <v>236.57000000000002</v>
      </c>
      <c r="U69" s="78">
        <f>SUMPRODUCT(LTA!F69:AJ69,LTA!F$102:AJ$102,LTA!F$103:AJ$103)</f>
        <v>52.91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72.459999999999994</v>
      </c>
      <c r="AB69" s="117">
        <f>-STOA!N69</f>
        <v>-381.75</v>
      </c>
      <c r="AC69">
        <f t="shared" si="3"/>
        <v>18.068062592765379</v>
      </c>
      <c r="AD69">
        <f t="shared" si="4"/>
        <v>1107.5213930199266</v>
      </c>
      <c r="AE69">
        <f>'IDT-1'!B69</f>
        <v>0</v>
      </c>
      <c r="AF69" s="26"/>
      <c r="AG69">
        <f t="shared" si="5"/>
        <v>1107.5213930199266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13.909103840682787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99.618458133415871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982.37574996707121</v>
      </c>
      <c r="P70" s="77">
        <v>58.56</v>
      </c>
      <c r="Q70" s="77">
        <v>33.67</v>
      </c>
      <c r="R70" s="80">
        <v>37.5</v>
      </c>
      <c r="S70" s="80">
        <v>0</v>
      </c>
      <c r="T70" s="78">
        <f>SUMPRODUCT(LTA!F70:AJ70,LTA!F$101:AJ$101,LTA!F$103:AJ$103)</f>
        <v>206.22999999999996</v>
      </c>
      <c r="U70" s="78">
        <f>SUMPRODUCT(LTA!F70:AJ70,LTA!F$102:AJ$102,LTA!F$103:AJ$103)</f>
        <v>54.160000000000004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54.26</v>
      </c>
      <c r="AB70" s="117">
        <f>-STOA!N70</f>
        <v>-381.75</v>
      </c>
      <c r="AC70">
        <f t="shared" si="3"/>
        <v>17.360321685001587</v>
      </c>
      <c r="AD70">
        <f t="shared" si="4"/>
        <v>1114.1857902561685</v>
      </c>
      <c r="AE70">
        <f>'IDT-1'!B70</f>
        <v>0</v>
      </c>
      <c r="AF70" s="26"/>
      <c r="AG70">
        <f t="shared" si="5"/>
        <v>1114.1857902561685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9.1190005646527386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99.618566824917295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1006.8411604904269</v>
      </c>
      <c r="P71" s="77">
        <v>58.56</v>
      </c>
      <c r="Q71" s="77">
        <v>33.67</v>
      </c>
      <c r="R71" s="80">
        <v>21.03</v>
      </c>
      <c r="S71" s="80">
        <v>0</v>
      </c>
      <c r="T71" s="78">
        <f>SUMPRODUCT(LTA!F71:AJ71,LTA!F$101:AJ$101,LTA!F$103:AJ$103)</f>
        <v>175.99</v>
      </c>
      <c r="U71" s="78">
        <f>SUMPRODUCT(LTA!F71:AJ71,LTA!F$102:AJ$102,LTA!F$103:AJ$103)</f>
        <v>56.379999999999995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15.33</v>
      </c>
      <c r="Z71" s="75">
        <f>IEX!N71</f>
        <v>0</v>
      </c>
      <c r="AA71" s="117">
        <f>STOA!H71</f>
        <v>44.46</v>
      </c>
      <c r="AB71" s="117">
        <f>-STOA!N71</f>
        <v>-381.75</v>
      </c>
      <c r="AC71">
        <f t="shared" si="3"/>
        <v>17.486134626942036</v>
      </c>
      <c r="AD71">
        <f t="shared" si="4"/>
        <v>1202.6853932530548</v>
      </c>
      <c r="AE71">
        <f>'IDT-1'!B71</f>
        <v>0</v>
      </c>
      <c r="AF71" s="26"/>
      <c r="AG71">
        <f t="shared" si="5"/>
        <v>1202.6853932530548</v>
      </c>
      <c r="AI71" s="75">
        <f>PXIL!H71</f>
        <v>0</v>
      </c>
      <c r="AJ71" s="75">
        <f>PXIL!N71</f>
        <v>0</v>
      </c>
      <c r="AK71" s="75">
        <f>RTM_IEX!H71</f>
        <v>70.91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9.1190005646527386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99.618566824917295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1047.2827233713599</v>
      </c>
      <c r="P72" s="77">
        <v>58.56</v>
      </c>
      <c r="Q72" s="77">
        <v>33.67</v>
      </c>
      <c r="R72" s="80">
        <v>9.4949468085106368</v>
      </c>
      <c r="S72" s="80">
        <v>0</v>
      </c>
      <c r="T72" s="78">
        <f>SUMPRODUCT(LTA!F72:AJ72,LTA!F$101:AJ$101,LTA!F$103:AJ$103)</f>
        <v>142.9</v>
      </c>
      <c r="U72" s="78">
        <f>SUMPRODUCT(LTA!F72:AJ72,LTA!F$102:AJ$102,LTA!F$103:AJ$103)</f>
        <v>55.07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97.53</v>
      </c>
      <c r="AB72" s="117">
        <f>-STOA!N72</f>
        <v>-381.75</v>
      </c>
      <c r="AC72">
        <f t="shared" si="3"/>
        <v>17.862567912209141</v>
      </c>
      <c r="AD72">
        <f t="shared" si="4"/>
        <v>1245.0854696572314</v>
      </c>
      <c r="AE72">
        <f>'IDT-1'!B72</f>
        <v>0</v>
      </c>
      <c r="AF72" s="26"/>
      <c r="AG72">
        <f t="shared" si="5"/>
        <v>1245.0854696572314</v>
      </c>
      <c r="AI72" s="75">
        <f>PXIL!H72</f>
        <v>0</v>
      </c>
      <c r="AJ72" s="75">
        <f>PXIL!N72</f>
        <v>0</v>
      </c>
      <c r="AK72" s="75">
        <f>RTM_IEX!H72</f>
        <v>81.44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9.1190005646527386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99.618566824917295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1115.6392054836626</v>
      </c>
      <c r="P73" s="77">
        <v>58.56</v>
      </c>
      <c r="Q73" s="77">
        <v>33.67</v>
      </c>
      <c r="R73" s="80">
        <v>3.65</v>
      </c>
      <c r="S73" s="80">
        <v>0</v>
      </c>
      <c r="T73" s="78">
        <f>SUMPRODUCT(LTA!F73:AJ73,LTA!F$101:AJ$101,LTA!F$103:AJ$103)</f>
        <v>111.15</v>
      </c>
      <c r="U73" s="78">
        <f>SUMPRODUCT(LTA!F73:AJ73,LTA!F$102:AJ$102,LTA!F$103:AJ$103)</f>
        <v>53.62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2.87</v>
      </c>
      <c r="Z73" s="75">
        <f>IEX!N73</f>
        <v>0</v>
      </c>
      <c r="AA73" s="117">
        <f>STOA!H73</f>
        <v>94.360000000000014</v>
      </c>
      <c r="AB73" s="117">
        <f>-STOA!N73</f>
        <v>-381.75</v>
      </c>
      <c r="AC73">
        <f t="shared" si="3"/>
        <v>18.370869422882514</v>
      </c>
      <c r="AD73">
        <f t="shared" si="4"/>
        <v>1302.3387034503503</v>
      </c>
      <c r="AE73">
        <f>'IDT-1'!B73</f>
        <v>0</v>
      </c>
      <c r="AF73" s="26"/>
      <c r="AG73">
        <f t="shared" si="5"/>
        <v>1302.3387034503503</v>
      </c>
      <c r="AI73" s="75">
        <f>PXIL!H73</f>
        <v>0</v>
      </c>
      <c r="AJ73" s="75">
        <f>PXIL!N73</f>
        <v>0</v>
      </c>
      <c r="AK73" s="75">
        <f>RTM_IEX!H73</f>
        <v>110.19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6.187729714447272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124.59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1134.4478503019056</v>
      </c>
      <c r="P74" s="77">
        <v>58.56</v>
      </c>
      <c r="Q74" s="77">
        <v>33.67</v>
      </c>
      <c r="R74" s="80">
        <v>0.71</v>
      </c>
      <c r="S74" s="80">
        <v>0</v>
      </c>
      <c r="T74" s="78">
        <f>SUMPRODUCT(LTA!F74:AJ74,LTA!F$101:AJ$101,LTA!F$103:AJ$103)</f>
        <v>81.66</v>
      </c>
      <c r="U74" s="78">
        <f>SUMPRODUCT(LTA!F74:AJ74,LTA!F$102:AJ$102,LTA!F$103:AJ$103)</f>
        <v>52.230000000000004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134.64000000000001</v>
      </c>
      <c r="AB74" s="117">
        <f>-STOA!N74</f>
        <v>-381.75</v>
      </c>
      <c r="AC74">
        <f t="shared" si="3"/>
        <v>18.584874925741971</v>
      </c>
      <c r="AD74">
        <f t="shared" si="4"/>
        <v>1326.4435050906111</v>
      </c>
      <c r="AE74">
        <f>'IDT-1'!B74</f>
        <v>0</v>
      </c>
      <c r="AF74" s="26"/>
      <c r="AG74">
        <f t="shared" si="5"/>
        <v>1326.4435050906111</v>
      </c>
      <c r="AI74" s="75">
        <f>PXIL!H74</f>
        <v>0</v>
      </c>
      <c r="AJ74" s="75">
        <f>PXIL!N74</f>
        <v>0</v>
      </c>
      <c r="AK74" s="75">
        <f>RTM_IEX!H74</f>
        <v>90.07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6.3163198661404927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104.04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1138.1778415067058</v>
      </c>
      <c r="P75" s="77">
        <v>58.56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58.96</v>
      </c>
      <c r="U75" s="78">
        <f>SUMPRODUCT(LTA!F75:AJ75,LTA!F$102:AJ$102,LTA!F$103:AJ$103)</f>
        <v>54.349999999999994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48.510000000000005</v>
      </c>
      <c r="AB75" s="117">
        <f>-STOA!N75</f>
        <v>-195.03</v>
      </c>
      <c r="AC75">
        <f t="shared" si="3"/>
        <v>15.556714470734802</v>
      </c>
      <c r="AD75">
        <f t="shared" si="4"/>
        <v>1360.4602469021115</v>
      </c>
      <c r="AE75">
        <f>'IDT-1'!B75</f>
        <v>0</v>
      </c>
      <c r="AF75" s="26"/>
      <c r="AG75">
        <f t="shared" si="5"/>
        <v>1360.4602469021115</v>
      </c>
      <c r="AI75" s="75">
        <f>PXIL!H75</f>
        <v>0</v>
      </c>
      <c r="AJ75" s="75">
        <f>PXIL!N75</f>
        <v>0</v>
      </c>
      <c r="AK75" s="75">
        <f>RTM_IEX!H75</f>
        <v>58.45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6.3163198661404927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1138.1778415067058</v>
      </c>
      <c r="P76" s="77">
        <v>58.56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46.870000000000005</v>
      </c>
      <c r="U76" s="78">
        <f>SUMPRODUCT(LTA!F76:AJ76,LTA!F$102:AJ$102,LTA!F$103:AJ$103)</f>
        <v>54.83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48.510000000000005</v>
      </c>
      <c r="AB76" s="117">
        <f>-STOA!N76</f>
        <v>-195.03</v>
      </c>
      <c r="AC76">
        <f t="shared" si="3"/>
        <v>15.595610470734803</v>
      </c>
      <c r="AD76">
        <f t="shared" si="4"/>
        <v>1364.8413509021116</v>
      </c>
      <c r="AE76">
        <f>'IDT-1'!B76</f>
        <v>0</v>
      </c>
      <c r="AF76" s="26"/>
      <c r="AG76">
        <f t="shared" si="5"/>
        <v>1364.8413509021116</v>
      </c>
      <c r="AI76" s="75">
        <f>PXIL!H76</f>
        <v>0</v>
      </c>
      <c r="AJ76" s="75">
        <f>PXIL!N76</f>
        <v>0</v>
      </c>
      <c r="AK76" s="75">
        <f>RTM_IEX!H76</f>
        <v>74.62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13.810402774073086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87.660000000000011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1138.1734491278835</v>
      </c>
      <c r="P77" s="77">
        <v>58.56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44.29</v>
      </c>
      <c r="U77" s="78">
        <f>SUMPRODUCT(LTA!F77:AJ77,LTA!F$102:AJ$102,LTA!F$103:AJ$103)</f>
        <v>56.81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3.48</v>
      </c>
      <c r="Z77" s="75">
        <f>IEX!N77</f>
        <v>0</v>
      </c>
      <c r="AA77" s="117">
        <f>STOA!H77</f>
        <v>48.510000000000005</v>
      </c>
      <c r="AB77" s="117">
        <f>-STOA!N77</f>
        <v>-195.03</v>
      </c>
      <c r="AC77">
        <f t="shared" si="3"/>
        <v>15.624119747390973</v>
      </c>
      <c r="AD77">
        <f t="shared" si="4"/>
        <v>1368.0525321545656</v>
      </c>
      <c r="AE77">
        <f>'IDT-1'!B77</f>
        <v>0</v>
      </c>
      <c r="AF77" s="26"/>
      <c r="AG77">
        <f t="shared" si="5"/>
        <v>1368.0525321545656</v>
      </c>
      <c r="AI77" s="75">
        <f>PXIL!H77</f>
        <v>0</v>
      </c>
      <c r="AJ77" s="75">
        <f>PXIL!N77</f>
        <v>0</v>
      </c>
      <c r="AK77" s="75">
        <f>RTM_IEX!H77</f>
        <v>83.73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13.810402774073086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87.660000000000011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1126.4697245811835</v>
      </c>
      <c r="P78" s="77">
        <v>58.56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44.79</v>
      </c>
      <c r="U78" s="78">
        <f>SUMPRODUCT(LTA!F78:AJ78,LTA!F$102:AJ$102,LTA!F$103:AJ$103)</f>
        <v>59.470000000000006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6.64</v>
      </c>
      <c r="Z78" s="75">
        <f>IEX!N78</f>
        <v>0</v>
      </c>
      <c r="AA78" s="117">
        <f>STOA!H78</f>
        <v>48.510000000000005</v>
      </c>
      <c r="AB78" s="117">
        <f>-STOA!N78</f>
        <v>-195.03</v>
      </c>
      <c r="AC78">
        <f t="shared" si="3"/>
        <v>15.767350971380013</v>
      </c>
      <c r="AD78">
        <f t="shared" si="4"/>
        <v>1384.1855763838769</v>
      </c>
      <c r="AE78">
        <f>'IDT-1'!B78</f>
        <v>0</v>
      </c>
      <c r="AF78" s="26"/>
      <c r="AG78">
        <f t="shared" si="5"/>
        <v>1384.1855763838769</v>
      </c>
      <c r="AI78" s="75">
        <f>PXIL!H78</f>
        <v>0</v>
      </c>
      <c r="AJ78" s="75">
        <f>PXIL!N78</f>
        <v>0</v>
      </c>
      <c r="AK78" s="75">
        <f>RTM_IEX!H78</f>
        <v>105.39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13.810402774073086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87.625943243368368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1068.6342720206751</v>
      </c>
      <c r="P79" s="77">
        <v>58.56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45.480000000000004</v>
      </c>
      <c r="U79" s="78">
        <f>SUMPRODUCT(LTA!F79:AJ79,LTA!F$102:AJ$102,LTA!F$103:AJ$103)</f>
        <v>59.52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28.29</v>
      </c>
      <c r="Z79" s="75">
        <f>IEX!N79</f>
        <v>0</v>
      </c>
      <c r="AA79" s="117">
        <f>STOA!H79</f>
        <v>48.510000000000005</v>
      </c>
      <c r="AB79" s="117">
        <f>-STOA!N79</f>
        <v>-195.03</v>
      </c>
      <c r="AC79">
        <f t="shared" si="3"/>
        <v>15.295587289389182</v>
      </c>
      <c r="AD79">
        <f t="shared" si="4"/>
        <v>1331.0478307487274</v>
      </c>
      <c r="AE79">
        <f>'IDT-1'!B79</f>
        <v>0</v>
      </c>
      <c r="AF79" s="26"/>
      <c r="AG79">
        <f t="shared" si="5"/>
        <v>1331.0478307487274</v>
      </c>
      <c r="AI79" s="75">
        <f>PXIL!H79</f>
        <v>0</v>
      </c>
      <c r="AJ79" s="75">
        <f>PXIL!N79</f>
        <v>0</v>
      </c>
      <c r="AK79" s="75">
        <f>RTM_IEX!H79</f>
        <v>87.26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13.810402774073086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87.625943243368368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1038.6802974779193</v>
      </c>
      <c r="P80" s="77">
        <v>58.56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46.38</v>
      </c>
      <c r="U80" s="78">
        <f>SUMPRODUCT(LTA!F80:AJ80,LTA!F$102:AJ$102,LTA!F$103:AJ$103)</f>
        <v>62.2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42.77</v>
      </c>
      <c r="Z80" s="75">
        <f>IEX!N80</f>
        <v>0</v>
      </c>
      <c r="AA80" s="117">
        <f>STOA!H80</f>
        <v>48.510000000000005</v>
      </c>
      <c r="AB80" s="117">
        <f>-STOA!N80</f>
        <v>-195.03</v>
      </c>
      <c r="AC80">
        <f t="shared" si="3"/>
        <v>15.132840313412933</v>
      </c>
      <c r="AD80">
        <f t="shared" si="4"/>
        <v>1312.7166031819481</v>
      </c>
      <c r="AE80">
        <f>'IDT-1'!B80</f>
        <v>0</v>
      </c>
      <c r="AF80" s="26"/>
      <c r="AG80">
        <f t="shared" si="5"/>
        <v>1312.7166031819481</v>
      </c>
      <c r="AI80" s="75">
        <f>PXIL!H80</f>
        <v>0</v>
      </c>
      <c r="AJ80" s="75">
        <f>PXIL!N80</f>
        <v>0</v>
      </c>
      <c r="AK80" s="75">
        <f>RTM_IEX!H80</f>
        <v>80.66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13.810402774073086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87.660000000000011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1018.4581850229193</v>
      </c>
      <c r="P81" s="77">
        <v>58.56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47.489999999999995</v>
      </c>
      <c r="U81" s="78">
        <f>SUMPRODUCT(LTA!F81:AJ81,LTA!F$102:AJ$102,LTA!F$103:AJ$103)</f>
        <v>64.48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67.66</v>
      </c>
      <c r="Z81" s="75">
        <f>IEX!N81</f>
        <v>0</v>
      </c>
      <c r="AA81" s="117">
        <f>STOA!H81</f>
        <v>48.510000000000005</v>
      </c>
      <c r="AB81" s="117">
        <f>-STOA!N81</f>
        <v>-195.03</v>
      </c>
      <c r="AC81">
        <f t="shared" si="3"/>
        <v>15.628297423267288</v>
      </c>
      <c r="AD81">
        <f t="shared" si="4"/>
        <v>1368.5230903737254</v>
      </c>
      <c r="AE81">
        <f>'IDT-1'!B81</f>
        <v>0</v>
      </c>
      <c r="AF81" s="26"/>
      <c r="AG81">
        <f t="shared" si="5"/>
        <v>1368.5230903737254</v>
      </c>
      <c r="AI81" s="75">
        <f>PXIL!H81</f>
        <v>0</v>
      </c>
      <c r="AJ81" s="75">
        <f>PXIL!N81</f>
        <v>0</v>
      </c>
      <c r="AK81" s="75">
        <f>RTM_IEX!H81</f>
        <v>94.38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34.49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13.810402774073086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87.660000000000011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1014.2004844371193</v>
      </c>
      <c r="P82" s="77">
        <v>58.56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48.379999999999995</v>
      </c>
      <c r="U82" s="78">
        <f>SUMPRODUCT(LTA!F82:AJ82,LTA!F$102:AJ$102,LTA!F$103:AJ$103)</f>
        <v>66.53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112.2</v>
      </c>
      <c r="Z82" s="75">
        <f>IEX!N82</f>
        <v>0</v>
      </c>
      <c r="AA82" s="117">
        <f>STOA!H82</f>
        <v>48.510000000000005</v>
      </c>
      <c r="AB82" s="117">
        <f>-STOA!N82</f>
        <v>-195.03</v>
      </c>
      <c r="AC82">
        <f t="shared" si="3"/>
        <v>15.679005658112247</v>
      </c>
      <c r="AD82">
        <f t="shared" si="4"/>
        <v>1374.23468155308</v>
      </c>
      <c r="AE82">
        <f>'IDT-1'!B82</f>
        <v>0</v>
      </c>
      <c r="AF82" s="26"/>
      <c r="AG82">
        <f t="shared" si="5"/>
        <v>1374.23468155308</v>
      </c>
      <c r="AI82" s="75">
        <f>PXIL!H82</f>
        <v>0</v>
      </c>
      <c r="AJ82" s="75">
        <f>PXIL!N82</f>
        <v>0</v>
      </c>
      <c r="AK82" s="75">
        <f>RTM_IEX!H82</f>
        <v>78.09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13.32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13.810402774073086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84.046108976436273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980.11574345421934</v>
      </c>
      <c r="P83" s="77">
        <v>58.56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57.3</v>
      </c>
      <c r="U83" s="78">
        <f>SUMPRODUCT(LTA!F83:AJ83,LTA!F$102:AJ$102,LTA!F$103:AJ$103)</f>
        <v>61.120000000000005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81.44</v>
      </c>
      <c r="Z83" s="75">
        <f>IEX!N83</f>
        <v>0</v>
      </c>
      <c r="AA83" s="117">
        <f>STOA!H83</f>
        <v>86.83</v>
      </c>
      <c r="AB83" s="117">
        <f>-STOA!N83</f>
        <v>-195.03</v>
      </c>
      <c r="AC83">
        <f t="shared" si="3"/>
        <v>15.229777696455368</v>
      </c>
      <c r="AD83">
        <f t="shared" si="4"/>
        <v>1323.6352775082735</v>
      </c>
      <c r="AE83">
        <f>'IDT-1'!B83</f>
        <v>0</v>
      </c>
      <c r="AF83" s="26"/>
      <c r="AG83">
        <f t="shared" si="5"/>
        <v>1323.6352775082735</v>
      </c>
      <c r="AI83" s="75">
        <f>PXIL!H83</f>
        <v>0</v>
      </c>
      <c r="AJ83" s="75">
        <f>PXIL!N83</f>
        <v>0</v>
      </c>
      <c r="AK83" s="75">
        <f>RTM_IEX!H83</f>
        <v>66.989999999999995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13.810402774073086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84.046108976436273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970.3026318686193</v>
      </c>
      <c r="P84" s="77">
        <v>58.56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57.54</v>
      </c>
      <c r="U84" s="78">
        <f>SUMPRODUCT(LTA!F84:AJ84,LTA!F$102:AJ$102,LTA!F$103:AJ$103)</f>
        <v>63.7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92.94</v>
      </c>
      <c r="Z84" s="75">
        <f>IEX!N84</f>
        <v>0</v>
      </c>
      <c r="AA84" s="117">
        <f>STOA!H84</f>
        <v>48.510000000000005</v>
      </c>
      <c r="AB84" s="117">
        <f>-STOA!N84</f>
        <v>-195.03</v>
      </c>
      <c r="AC84">
        <f t="shared" si="3"/>
        <v>14.764230314502086</v>
      </c>
      <c r="AD84">
        <f t="shared" si="4"/>
        <v>1271.1977133046266</v>
      </c>
      <c r="AE84">
        <f>'IDT-1'!B84</f>
        <v>23.4</v>
      </c>
      <c r="AF84" s="26"/>
      <c r="AG84">
        <f t="shared" si="5"/>
        <v>1294.5977133046267</v>
      </c>
      <c r="AI84" s="75">
        <f>PXIL!H84</f>
        <v>0</v>
      </c>
      <c r="AJ84" s="75">
        <f>PXIL!N84</f>
        <v>0</v>
      </c>
      <c r="AK84" s="75">
        <f>RTM_IEX!H84</f>
        <v>47.9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13.446739726027397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84.046108976436273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961.75321404741715</v>
      </c>
      <c r="P85" s="77">
        <v>58.56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65.459999999999994</v>
      </c>
      <c r="U85" s="78">
        <f>SUMPRODUCT(LTA!F85:AJ85,LTA!F$102:AJ$102,LTA!F$103:AJ$103)</f>
        <v>65.12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43.11</v>
      </c>
      <c r="Z85" s="75">
        <f>IEX!N85</f>
        <v>0</v>
      </c>
      <c r="AA85" s="117">
        <f>STOA!H85</f>
        <v>69.589999999999989</v>
      </c>
      <c r="AB85" s="117">
        <f>-STOA!N85</f>
        <v>-195.03</v>
      </c>
      <c r="AC85">
        <f t="shared" si="3"/>
        <v>14.262075202852705</v>
      </c>
      <c r="AD85">
        <f t="shared" si="4"/>
        <v>1214.636787547028</v>
      </c>
      <c r="AE85">
        <f>'IDT-1'!B85</f>
        <v>49.253</v>
      </c>
      <c r="AF85" s="26"/>
      <c r="AG85">
        <f t="shared" si="5"/>
        <v>1263.8897875470279</v>
      </c>
      <c r="AI85" s="75">
        <f>PXIL!H85</f>
        <v>0</v>
      </c>
      <c r="AJ85" s="75">
        <f>PXIL!N85</f>
        <v>0</v>
      </c>
      <c r="AK85" s="75">
        <f>RTM_IEX!H85</f>
        <v>19.16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13.446739726027397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84.046108976436273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957.61655351069408</v>
      </c>
      <c r="P86" s="77">
        <v>58.56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66.569999999999993</v>
      </c>
      <c r="U86" s="78">
        <f>SUMPRODUCT(LTA!F86:AJ86,LTA!F$102:AJ$102,LTA!F$103:AJ$103)</f>
        <v>65.900000000000006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50.42</v>
      </c>
      <c r="AB86" s="117">
        <f>-STOA!N86</f>
        <v>-195.03</v>
      </c>
      <c r="AC86">
        <f t="shared" si="3"/>
        <v>13.584680590129546</v>
      </c>
      <c r="AD86">
        <f t="shared" si="4"/>
        <v>1138.3375216230286</v>
      </c>
      <c r="AE86">
        <f>'IDT-1'!B86</f>
        <v>98.68</v>
      </c>
      <c r="AF86" s="26"/>
      <c r="AG86">
        <f t="shared" si="5"/>
        <v>1237.0175216230286</v>
      </c>
      <c r="AI86" s="75">
        <f>PXIL!H86</f>
        <v>0</v>
      </c>
      <c r="AJ86" s="75">
        <f>PXIL!N86</f>
        <v>0</v>
      </c>
      <c r="AK86" s="75">
        <f>RTM_IEX!H86</f>
        <v>6.71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13.191017466038259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958.15849547891253</v>
      </c>
      <c r="P87" s="77">
        <v>58.56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67.69</v>
      </c>
      <c r="U87" s="78">
        <f>SUMPRODUCT(LTA!F87:AJ87,LTA!F$102:AJ$102,LTA!F$103:AJ$103)</f>
        <v>85.38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32.58</v>
      </c>
      <c r="Z87" s="75">
        <f>IEX!N87</f>
        <v>0</v>
      </c>
      <c r="AA87" s="117">
        <f>STOA!H87</f>
        <v>2.5700000000000003</v>
      </c>
      <c r="AB87" s="117">
        <f>-STOA!N87</f>
        <v>-195.03</v>
      </c>
      <c r="AC87">
        <f t="shared" si="3"/>
        <v>13.575089564569321</v>
      </c>
      <c r="AD87">
        <f t="shared" si="4"/>
        <v>1137.2572233803817</v>
      </c>
      <c r="AE87">
        <f>'IDT-1'!B87</f>
        <v>83.734999999999999</v>
      </c>
      <c r="AF87" s="26"/>
      <c r="AG87">
        <f t="shared" si="5"/>
        <v>1220.9922233803816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13.191017466038259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957.86045501989543</v>
      </c>
      <c r="P88" s="77">
        <v>58.56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68.42</v>
      </c>
      <c r="U88" s="78">
        <f>SUMPRODUCT(LTA!F88:AJ88,LTA!F$102:AJ$102,LTA!F$103:AJ$103)</f>
        <v>88.22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84.31</v>
      </c>
      <c r="Z88" s="75">
        <f>IEX!N88</f>
        <v>0</v>
      </c>
      <c r="AA88" s="117">
        <f>STOA!H88</f>
        <v>2.5700000000000003</v>
      </c>
      <c r="AB88" s="117">
        <f>-STOA!N88</f>
        <v>-195.03</v>
      </c>
      <c r="AC88">
        <f t="shared" si="3"/>
        <v>14.059106808529972</v>
      </c>
      <c r="AD88">
        <f t="shared" si="4"/>
        <v>1191.7751656774037</v>
      </c>
      <c r="AE88">
        <f>'IDT-1'!B88</f>
        <v>0</v>
      </c>
      <c r="AF88" s="26"/>
      <c r="AG88">
        <f t="shared" si="5"/>
        <v>1191.7751656774037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13.191017466038259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84.050000000000011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947.51636038856964</v>
      </c>
      <c r="P89" s="77">
        <v>58.56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70.010000000000005</v>
      </c>
      <c r="U89" s="78">
        <f>SUMPRODUCT(LTA!F89:AJ89,LTA!F$102:AJ$102,LTA!F$103:AJ$103)</f>
        <v>91.4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63.24</v>
      </c>
      <c r="Z89" s="75">
        <f>IEX!N89</f>
        <v>0</v>
      </c>
      <c r="AA89" s="117">
        <f>STOA!H89</f>
        <v>2.5700000000000003</v>
      </c>
      <c r="AB89" s="117">
        <f>-STOA!N89</f>
        <v>-195.03</v>
      </c>
      <c r="AC89">
        <f t="shared" si="3"/>
        <v>13.824638775774305</v>
      </c>
      <c r="AD89">
        <f t="shared" si="4"/>
        <v>1165.3655390788338</v>
      </c>
      <c r="AE89">
        <f>'IDT-1'!B89</f>
        <v>0</v>
      </c>
      <c r="AF89" s="26"/>
      <c r="AG89">
        <f t="shared" si="5"/>
        <v>1165.3655390788338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13.191017466038259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84.050000000000011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946.72657800889135</v>
      </c>
      <c r="P90" s="77">
        <v>58.56</v>
      </c>
      <c r="Q90" s="77">
        <v>33.67</v>
      </c>
      <c r="R90" s="80">
        <v>0</v>
      </c>
      <c r="S90" s="80">
        <v>0</v>
      </c>
      <c r="T90" s="78">
        <f>SUMPRODUCT(LTA!F90:AJ90,LTA!F$101:AJ$101,LTA!F$103:AJ$103)</f>
        <v>71.2</v>
      </c>
      <c r="U90" s="78">
        <f>SUMPRODUCT(LTA!F90:AJ90,LTA!F$102:AJ$102,LTA!F$103:AJ$103)</f>
        <v>92.77000000000001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30.66</v>
      </c>
      <c r="Z90" s="75">
        <f>IEX!N90</f>
        <v>0</v>
      </c>
      <c r="AA90" s="117">
        <f>STOA!H90</f>
        <v>2.5700000000000003</v>
      </c>
      <c r="AB90" s="117">
        <f>-STOA!N90</f>
        <v>-195.03</v>
      </c>
      <c r="AC90">
        <f t="shared" si="3"/>
        <v>13.553512690833134</v>
      </c>
      <c r="AD90">
        <f t="shared" si="4"/>
        <v>1134.8268827840966</v>
      </c>
      <c r="AE90">
        <f>'IDT-1'!B90</f>
        <v>0</v>
      </c>
      <c r="AF90" s="26"/>
      <c r="AG90">
        <f t="shared" si="5"/>
        <v>1134.8268827840966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13.191017466038259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75.004970758220409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915.61940106807378</v>
      </c>
      <c r="P91" s="77">
        <v>58.56</v>
      </c>
      <c r="Q91" s="77">
        <v>33.67</v>
      </c>
      <c r="R91" s="80">
        <v>0</v>
      </c>
      <c r="S91" s="80">
        <v>0</v>
      </c>
      <c r="T91" s="78">
        <f>SUMPRODUCT(LTA!F91:AJ91,LTA!F$101:AJ$101,LTA!F$103:AJ$103)</f>
        <v>71.75</v>
      </c>
      <c r="U91" s="78">
        <f>SUMPRODUCT(LTA!F91:AJ91,LTA!F$102:AJ$102,LTA!F$103:AJ$103)</f>
        <v>94.539999999999992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2.5700000000000003</v>
      </c>
      <c r="AB91" s="117">
        <f>-STOA!N91</f>
        <v>-189.9</v>
      </c>
      <c r="AC91">
        <f t="shared" si="3"/>
        <v>12.95850524737059</v>
      </c>
      <c r="AD91">
        <f t="shared" si="4"/>
        <v>1066.0596840449618</v>
      </c>
      <c r="AE91">
        <f>'IDT-1'!B91</f>
        <v>0</v>
      </c>
      <c r="AF91" s="26"/>
      <c r="AG91">
        <f t="shared" si="5"/>
        <v>1066.0596840449618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13.191017466038259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924.07271982226553</v>
      </c>
      <c r="P92" s="77">
        <v>58.56</v>
      </c>
      <c r="Q92" s="77">
        <v>33.67</v>
      </c>
      <c r="R92" s="80">
        <v>0</v>
      </c>
      <c r="S92" s="80">
        <v>0</v>
      </c>
      <c r="T92" s="78">
        <f>SUMPRODUCT(LTA!F92:AJ92,LTA!F$101:AJ$101,LTA!F$103:AJ$103)</f>
        <v>72.290000000000006</v>
      </c>
      <c r="U92" s="78">
        <f>SUMPRODUCT(LTA!F92:AJ92,LTA!F$102:AJ$102,LTA!F$103:AJ$103)</f>
        <v>90.67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2.5700000000000003</v>
      </c>
      <c r="AB92" s="117">
        <f>-STOA!N92</f>
        <v>-189.9</v>
      </c>
      <c r="AC92">
        <f t="shared" si="3"/>
        <v>13.518214958322709</v>
      </c>
      <c r="AD92">
        <f t="shared" si="4"/>
        <v>1030.668322329981</v>
      </c>
      <c r="AE92">
        <f>'IDT-1'!B92</f>
        <v>0</v>
      </c>
      <c r="AF92" s="26"/>
      <c r="AG92">
        <f t="shared" si="5"/>
        <v>1030.668322329981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13.191017466038259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867.24142691154077</v>
      </c>
      <c r="P93" s="77">
        <v>58.56</v>
      </c>
      <c r="Q93" s="77">
        <v>33.67</v>
      </c>
      <c r="R93" s="80">
        <v>0</v>
      </c>
      <c r="S93" s="80">
        <v>0</v>
      </c>
      <c r="T93" s="78">
        <f>SUMPRODUCT(LTA!F93:AJ93,LTA!F$101:AJ$101,LTA!F$103:AJ$103)</f>
        <v>72.13</v>
      </c>
      <c r="U93" s="78">
        <f>SUMPRODUCT(LTA!F93:AJ93,LTA!F$102:AJ$102,LTA!F$103:AJ$103)</f>
        <v>91.4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2.5700000000000003</v>
      </c>
      <c r="AB93" s="117">
        <f>-STOA!N93</f>
        <v>-189.9</v>
      </c>
      <c r="AC93">
        <f t="shared" si="3"/>
        <v>13.023115580708334</v>
      </c>
      <c r="AD93">
        <f t="shared" si="4"/>
        <v>974.9021287968709</v>
      </c>
      <c r="AE93">
        <f>'IDT-1'!B93</f>
        <v>0</v>
      </c>
      <c r="AF93" s="26"/>
      <c r="AG93">
        <f t="shared" si="5"/>
        <v>974.9021287968709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-55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13.191017466038259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806.51909922700361</v>
      </c>
      <c r="P94" s="77">
        <v>58.56</v>
      </c>
      <c r="Q94" s="77">
        <v>33.67</v>
      </c>
      <c r="R94" s="80">
        <v>0</v>
      </c>
      <c r="S94" s="80">
        <v>0</v>
      </c>
      <c r="T94" s="78">
        <f>SUMPRODUCT(LTA!F94:AJ94,LTA!F$101:AJ$101,LTA!F$103:AJ$103)</f>
        <v>71.900000000000006</v>
      </c>
      <c r="U94" s="78">
        <f>SUMPRODUCT(LTA!F94:AJ94,LTA!F$102:AJ$102,LTA!F$103:AJ$103)</f>
        <v>91.84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2.5700000000000003</v>
      </c>
      <c r="AB94" s="117">
        <f>-STOA!N94</f>
        <v>-189.9</v>
      </c>
      <c r="AC94">
        <f t="shared" si="3"/>
        <v>12.330800801684886</v>
      </c>
      <c r="AD94">
        <f t="shared" si="4"/>
        <v>933.08211589135681</v>
      </c>
      <c r="AE94">
        <f>'IDT-1'!B94</f>
        <v>0</v>
      </c>
      <c r="AF94" s="26"/>
      <c r="AG94">
        <f t="shared" si="5"/>
        <v>933.08211589135681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13.191017466038259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763.58812336139999</v>
      </c>
      <c r="P95" s="77">
        <v>58.56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71.900000000000006</v>
      </c>
      <c r="U95" s="78">
        <f>SUMPRODUCT(LTA!F95:AJ95,LTA!F$102:AJ$102,LTA!F$103:AJ$103)</f>
        <v>91.89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-189.9</v>
      </c>
      <c r="AC95">
        <f t="shared" si="3"/>
        <v>11.864666938845623</v>
      </c>
      <c r="AD95">
        <f t="shared" si="4"/>
        <v>900.6672738885926</v>
      </c>
      <c r="AE95">
        <f>'IDT-1'!B95</f>
        <v>0</v>
      </c>
      <c r="AF95" s="26"/>
      <c r="AG95">
        <f t="shared" si="5"/>
        <v>900.6672738885926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13.191017466038259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720.50797829978114</v>
      </c>
      <c r="P96" s="77">
        <v>58.56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71.92</v>
      </c>
      <c r="U96" s="78">
        <f>SUMPRODUCT(LTA!F96:AJ96,LTA!F$102:AJ$102,LTA!F$103:AJ$103)</f>
        <v>91.43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-189.9</v>
      </c>
      <c r="AC96">
        <f t="shared" si="3"/>
        <v>11.45505527973679</v>
      </c>
      <c r="AD96">
        <f t="shared" si="4"/>
        <v>860.5567404860825</v>
      </c>
      <c r="AE96">
        <f>'IDT-1'!B96</f>
        <v>0</v>
      </c>
      <c r="AF96" s="26"/>
      <c r="AG96">
        <f t="shared" si="5"/>
        <v>860.5567404860825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13.191017466038259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678.19830561828689</v>
      </c>
      <c r="P97" s="77">
        <v>58.56</v>
      </c>
      <c r="Q97" s="77">
        <v>33.67</v>
      </c>
      <c r="R97" s="80">
        <v>0</v>
      </c>
      <c r="S97" s="80">
        <v>0</v>
      </c>
      <c r="T97" s="78">
        <f>SUMPRODUCT(LTA!F97:AJ97,LTA!F$101:AJ$101,LTA!F$103:AJ$103)</f>
        <v>71.959999999999994</v>
      </c>
      <c r="U97" s="78">
        <f>SUMPRODUCT(LTA!F97:AJ97,LTA!F$102:AJ$102,LTA!F$103:AJ$103)</f>
        <v>95.39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-189.9</v>
      </c>
      <c r="AC97">
        <f t="shared" si="3"/>
        <v>11.082417650050859</v>
      </c>
      <c r="AD97">
        <f t="shared" si="4"/>
        <v>826.61970543427424</v>
      </c>
      <c r="AE97">
        <f>'IDT-1'!B97</f>
        <v>0</v>
      </c>
      <c r="AF97" s="26"/>
      <c r="AG97">
        <f t="shared" si="5"/>
        <v>826.61970543427424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13.191017466038259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676.90431479120286</v>
      </c>
      <c r="P98" s="77">
        <v>58.56</v>
      </c>
      <c r="Q98" s="77">
        <v>33.67</v>
      </c>
      <c r="R98" s="80">
        <v>0</v>
      </c>
      <c r="S98" s="80">
        <v>0</v>
      </c>
      <c r="T98" s="78">
        <f>SUMPRODUCT(LTA!F98:AJ98,LTA!F$101:AJ$101,LTA!F$103:AJ$103)</f>
        <v>72.16</v>
      </c>
      <c r="U98" s="78">
        <f>SUMPRODUCT(LTA!F98:AJ98,LTA!F$102:AJ$102,LTA!F$103:AJ$103)</f>
        <v>95.02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-189.9</v>
      </c>
      <c r="AC98">
        <f t="shared" si="3"/>
        <v>11.398025249093747</v>
      </c>
      <c r="AD98">
        <f t="shared" si="4"/>
        <v>787.84010700814736</v>
      </c>
      <c r="AE98">
        <f>'IDT-1'!B98</f>
        <v>0</v>
      </c>
      <c r="AF98" s="26"/>
      <c r="AG98">
        <f t="shared" si="5"/>
        <v>787.84010700814736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0.23550939999999987</v>
      </c>
      <c r="E99">
        <f t="shared" si="6"/>
        <v>0.32783735535373271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2.2508480267250035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21.081515441169621</v>
      </c>
      <c r="P99" s="77">
        <f t="shared" si="6"/>
        <v>1.4000875000000019</v>
      </c>
      <c r="Q99" s="77">
        <f t="shared" si="6"/>
        <v>0.71106750000000074</v>
      </c>
      <c r="R99" s="80">
        <f t="shared" si="6"/>
        <v>0.43480373670212769</v>
      </c>
      <c r="S99" s="80">
        <f t="shared" si="6"/>
        <v>0</v>
      </c>
      <c r="T99" s="78">
        <f t="shared" si="6"/>
        <v>3.1699474999999997</v>
      </c>
      <c r="U99" s="78">
        <f t="shared" si="6"/>
        <v>1.2910200000000001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0.35700749999999998</v>
      </c>
      <c r="Z99" s="75">
        <f t="shared" si="6"/>
        <v>-0.37075000000000002</v>
      </c>
      <c r="AA99" s="117">
        <f t="shared" si="6"/>
        <v>2.8287224999999969</v>
      </c>
      <c r="AB99" s="117">
        <f t="shared" si="6"/>
        <v>-5.8602799999999977</v>
      </c>
      <c r="AC99">
        <f t="shared" si="6"/>
        <v>0.3672801301421566</v>
      </c>
      <c r="AD99">
        <f t="shared" si="6"/>
        <v>27.270731329808331</v>
      </c>
      <c r="AE99">
        <f t="shared" si="6"/>
        <v>0.17141074999999997</v>
      </c>
      <c r="AG99">
        <f t="shared" si="6"/>
        <v>27.442142079808331</v>
      </c>
      <c r="AI99">
        <f t="shared" si="6"/>
        <v>0</v>
      </c>
      <c r="AJ99">
        <f t="shared" si="6"/>
        <v>0</v>
      </c>
      <c r="AK99">
        <f t="shared" si="6"/>
        <v>0.51548250000000007</v>
      </c>
      <c r="AL99">
        <f t="shared" si="6"/>
        <v>-0.78700000000000003</v>
      </c>
      <c r="AM99">
        <f t="shared" si="6"/>
        <v>0</v>
      </c>
      <c r="AN99">
        <f t="shared" si="6"/>
        <v>0</v>
      </c>
      <c r="AO99">
        <f t="shared" si="6"/>
        <v>5.2192500000000003E-2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44966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5.5991999999999997</v>
      </c>
      <c r="E3">
        <f>GT_NG!Q3</f>
        <v>8.8905904556484234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47.426315862515615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576.6596045161549</v>
      </c>
      <c r="P3" s="77">
        <v>33.86</v>
      </c>
      <c r="Q3" s="77">
        <v>19.470000000000002</v>
      </c>
      <c r="R3" s="80">
        <v>0</v>
      </c>
      <c r="S3" s="80">
        <v>0</v>
      </c>
      <c r="T3" s="78">
        <f>SUMPRODUCT(LTA!F3:AJ3,LTA!F$101:AJ$101,LTA!F$104:AJ$104)</f>
        <v>35.32</v>
      </c>
      <c r="U3" s="78">
        <f>SUMPRODUCT(LTA!F3:AJ3,LTA!F$102:AJ$102,LTA!F$104:AJ$104)</f>
        <v>116.2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-146</v>
      </c>
      <c r="AA3" s="117">
        <f>STOA!I3</f>
        <v>0.34</v>
      </c>
      <c r="AB3" s="117">
        <f>-STOA!O3</f>
        <v>-280.64999999999998</v>
      </c>
      <c r="AC3">
        <f>SUMIF(B3:AB3,"&gt;0")*$AC$2-SUMIF(B3:AB3,"&lt;0")*($AC$2/(1-$AC$2))+SUMIF(AI3:AR3,"&gt;0")*$AC$2-SUMIF(AI3:AR3,"&lt;0")*($AC$2/(1-$AC$2))</f>
        <v>11.21299136268664</v>
      </c>
      <c r="AD3">
        <f>SUM(B3:AB3,AI3:AR3)-AC3</f>
        <v>405.90271947163245</v>
      </c>
      <c r="AE3">
        <f>'IDT-1'!C3</f>
        <v>0</v>
      </c>
      <c r="AF3" s="26"/>
      <c r="AG3">
        <f>SUM(AD3:AF3)</f>
        <v>405.90271947163245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8.8905904556484234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575.70513696919443</v>
      </c>
      <c r="P4" s="77">
        <v>33.86</v>
      </c>
      <c r="Q4" s="77">
        <v>19.47</v>
      </c>
      <c r="R4" s="80">
        <v>0</v>
      </c>
      <c r="S4" s="80">
        <v>0</v>
      </c>
      <c r="T4" s="78">
        <f>SUMPRODUCT(LTA!F4:AJ4,LTA!F$101:AJ$101,LTA!F$104:AJ$104)</f>
        <v>35.520000000000003</v>
      </c>
      <c r="U4" s="78">
        <f>SUMPRODUCT(LTA!F4:AJ4,LTA!F$102:AJ$102,LTA!F$104:AJ$104)</f>
        <v>116.41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-161</v>
      </c>
      <c r="AA4" s="117">
        <f>STOA!I4</f>
        <v>0.34</v>
      </c>
      <c r="AB4" s="117">
        <f>-STOA!O4</f>
        <v>-280.64999999999998</v>
      </c>
      <c r="AC4">
        <f t="shared" ref="AC4:AC67" si="0">SUMIF(B4:AB4,"&gt;0")*$AC$2-SUMIF(B4:AB4,"&lt;0")*($AC$2/(1-$AC$2))+SUMIF(AI4:AR4,"&gt;0")*$AC$2-SUMIF(AI4:AR4,"&lt;0")*($AC$2/(1-$AC$2))</f>
        <v>11.342548381516181</v>
      </c>
      <c r="AD4">
        <f t="shared" ref="AD4:AD67" si="1">SUM(B4:AB4,AI4:AR4)-AC4</f>
        <v>390.36237904332677</v>
      </c>
      <c r="AE4">
        <f>'IDT-1'!C4</f>
        <v>0</v>
      </c>
      <c r="AF4" s="26"/>
      <c r="AG4">
        <f t="shared" ref="AG4:AG67" si="2">SUM(AD4:AF4)</f>
        <v>390.36237904332677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8.8905904556484234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571.29571496983203</v>
      </c>
      <c r="P5" s="77">
        <v>33.86</v>
      </c>
      <c r="Q5" s="77">
        <v>19.47</v>
      </c>
      <c r="R5" s="80">
        <v>0</v>
      </c>
      <c r="S5" s="80">
        <v>0</v>
      </c>
      <c r="T5" s="78">
        <f>SUMPRODUCT(LTA!F5:AJ5,LTA!F$101:AJ$101,LTA!F$104:AJ$104)</f>
        <v>35.75</v>
      </c>
      <c r="U5" s="78">
        <f>SUMPRODUCT(LTA!F5:AJ5,LTA!F$102:AJ$102,LTA!F$104:AJ$104)</f>
        <v>114.15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-176</v>
      </c>
      <c r="AA5" s="117">
        <f>STOA!I5</f>
        <v>0.34</v>
      </c>
      <c r="AB5" s="117">
        <f>-STOA!O5</f>
        <v>-280.64999999999998</v>
      </c>
      <c r="AC5">
        <f t="shared" si="0"/>
        <v>11.42672909597885</v>
      </c>
      <c r="AD5">
        <f t="shared" si="1"/>
        <v>369.71101669588001</v>
      </c>
      <c r="AE5">
        <f>'IDT-1'!C5</f>
        <v>0</v>
      </c>
      <c r="AF5" s="26"/>
      <c r="AG5">
        <f t="shared" si="2"/>
        <v>369.71101669588001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8.8905904556484234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571.28675001342788</v>
      </c>
      <c r="P6" s="77">
        <v>33.86</v>
      </c>
      <c r="Q6" s="77">
        <v>19.47</v>
      </c>
      <c r="R6" s="80">
        <v>0</v>
      </c>
      <c r="S6" s="80">
        <v>0</v>
      </c>
      <c r="T6" s="78">
        <f>SUMPRODUCT(LTA!F6:AJ6,LTA!F$101:AJ$101,LTA!F$104:AJ$104)</f>
        <v>36</v>
      </c>
      <c r="U6" s="78">
        <f>SUMPRODUCT(LTA!F6:AJ6,LTA!F$102:AJ$102,LTA!F$104:AJ$104)</f>
        <v>114.23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-191</v>
      </c>
      <c r="AA6" s="117">
        <f>STOA!I6</f>
        <v>0.34</v>
      </c>
      <c r="AB6" s="117">
        <f>-STOA!O6</f>
        <v>-280.64999999999998</v>
      </c>
      <c r="AC6">
        <f t="shared" si="0"/>
        <v>11.562726117195425</v>
      </c>
      <c r="AD6">
        <f t="shared" si="1"/>
        <v>354.89605471825928</v>
      </c>
      <c r="AE6">
        <f>'IDT-1'!C6</f>
        <v>0</v>
      </c>
      <c r="AF6" s="26"/>
      <c r="AG6">
        <f t="shared" si="2"/>
        <v>354.89605471825928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8.8905904556484234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559.51737004506447</v>
      </c>
      <c r="P7" s="77">
        <v>33.86</v>
      </c>
      <c r="Q7" s="77">
        <v>19.47</v>
      </c>
      <c r="R7" s="80">
        <v>0</v>
      </c>
      <c r="S7" s="80">
        <v>0</v>
      </c>
      <c r="T7" s="78">
        <f>SUMPRODUCT(LTA!F7:AJ7,LTA!F$101:AJ$101,LTA!F$104:AJ$104)</f>
        <v>36.32</v>
      </c>
      <c r="U7" s="78">
        <f>SUMPRODUCT(LTA!F7:AJ7,LTA!F$102:AJ$102,LTA!F$104:AJ$104)</f>
        <v>114.34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-185</v>
      </c>
      <c r="AA7" s="117">
        <f>STOA!I7</f>
        <v>0.34</v>
      </c>
      <c r="AB7" s="117">
        <f>-STOA!O7</f>
        <v>-280.64999999999998</v>
      </c>
      <c r="AC7">
        <f t="shared" si="0"/>
        <v>11.409670808340653</v>
      </c>
      <c r="AD7">
        <f t="shared" si="1"/>
        <v>349.70973005875072</v>
      </c>
      <c r="AE7">
        <f>'IDT-1'!C7</f>
        <v>0</v>
      </c>
      <c r="AF7" s="26"/>
      <c r="AG7">
        <f t="shared" si="2"/>
        <v>349.70973005875072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8.8905904556484234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559.50647687318963</v>
      </c>
      <c r="P8" s="77">
        <v>33.86</v>
      </c>
      <c r="Q8" s="77">
        <v>19.47</v>
      </c>
      <c r="R8" s="80">
        <v>0</v>
      </c>
      <c r="S8" s="80">
        <v>0</v>
      </c>
      <c r="T8" s="78">
        <f>SUMPRODUCT(LTA!F8:AJ8,LTA!F$101:AJ$101,LTA!F$104:AJ$104)</f>
        <v>36.67</v>
      </c>
      <c r="U8" s="78">
        <f>SUMPRODUCT(LTA!F8:AJ8,LTA!F$102:AJ$102,LTA!F$104:AJ$104)</f>
        <v>114.52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-195</v>
      </c>
      <c r="AA8" s="117">
        <f>STOA!I8</f>
        <v>0.34</v>
      </c>
      <c r="AB8" s="117">
        <f>-STOA!O8</f>
        <v>-280.64999999999998</v>
      </c>
      <c r="AC8">
        <f t="shared" si="0"/>
        <v>11.503020223650108</v>
      </c>
      <c r="AD8">
        <f t="shared" si="1"/>
        <v>340.13548747156631</v>
      </c>
      <c r="AE8">
        <f>'IDT-1'!C8</f>
        <v>0</v>
      </c>
      <c r="AF8" s="26"/>
      <c r="AG8">
        <f t="shared" si="2"/>
        <v>340.13548747156631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8.8905904556484234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558.10280306753509</v>
      </c>
      <c r="P9" s="77">
        <v>33.86</v>
      </c>
      <c r="Q9" s="77">
        <v>19.47</v>
      </c>
      <c r="R9" s="80">
        <v>0</v>
      </c>
      <c r="S9" s="80">
        <v>0</v>
      </c>
      <c r="T9" s="78">
        <f>SUMPRODUCT(LTA!F9:AJ9,LTA!F$101:AJ$101,LTA!F$104:AJ$104)</f>
        <v>37.130000000000003</v>
      </c>
      <c r="U9" s="78">
        <f>SUMPRODUCT(LTA!F9:AJ9,LTA!F$102:AJ$102,LTA!F$104:AJ$104)</f>
        <v>114.75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-205</v>
      </c>
      <c r="AA9" s="117">
        <f>STOA!I9</f>
        <v>0.34</v>
      </c>
      <c r="AB9" s="117">
        <f>-STOA!O9</f>
        <v>-280.64999999999998</v>
      </c>
      <c r="AC9">
        <f t="shared" si="0"/>
        <v>11.585521169382302</v>
      </c>
      <c r="AD9">
        <f t="shared" si="1"/>
        <v>329.33931272017963</v>
      </c>
      <c r="AE9">
        <f>'IDT-1'!C9</f>
        <v>0</v>
      </c>
      <c r="AF9" s="26"/>
      <c r="AG9">
        <f t="shared" si="2"/>
        <v>329.33931272017963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8.6558847964552754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558.10156646217411</v>
      </c>
      <c r="P10" s="77">
        <v>33.86</v>
      </c>
      <c r="Q10" s="77">
        <v>19.47</v>
      </c>
      <c r="R10" s="80">
        <v>0</v>
      </c>
      <c r="S10" s="80">
        <v>0</v>
      </c>
      <c r="T10" s="78">
        <f>SUMPRODUCT(LTA!F10:AJ10,LTA!F$101:AJ$101,LTA!F$104:AJ$104)</f>
        <v>43.43</v>
      </c>
      <c r="U10" s="78">
        <f>SUMPRODUCT(LTA!F10:AJ10,LTA!F$102:AJ$102,LTA!F$104:AJ$104)</f>
        <v>115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-200</v>
      </c>
      <c r="AA10" s="117">
        <f>STOA!I10</f>
        <v>0.34</v>
      </c>
      <c r="AB10" s="117">
        <f>-STOA!O10</f>
        <v>-280.64999999999998</v>
      </c>
      <c r="AC10">
        <f t="shared" si="0"/>
        <v>11.596694239843249</v>
      </c>
      <c r="AD10">
        <f t="shared" si="1"/>
        <v>340.64219738516442</v>
      </c>
      <c r="AE10">
        <f>'IDT-1'!C10</f>
        <v>0</v>
      </c>
      <c r="AF10" s="26"/>
      <c r="AG10">
        <f t="shared" si="2"/>
        <v>340.64219738516442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8.6558847964552754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558.10287537049567</v>
      </c>
      <c r="P11" s="77">
        <v>33.86</v>
      </c>
      <c r="Q11" s="77">
        <v>19.47</v>
      </c>
      <c r="R11" s="80">
        <v>0</v>
      </c>
      <c r="S11" s="80">
        <v>0</v>
      </c>
      <c r="T11" s="78">
        <f>SUMPRODUCT(LTA!F11:AJ11,LTA!F$101:AJ$101,LTA!F$104:AJ$104)</f>
        <v>43.3</v>
      </c>
      <c r="U11" s="78">
        <f>SUMPRODUCT(LTA!F11:AJ11,LTA!F$102:AJ$102,LTA!F$104:AJ$104)</f>
        <v>115.24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-210</v>
      </c>
      <c r="AA11" s="117">
        <f>STOA!I11</f>
        <v>0.34</v>
      </c>
      <c r="AB11" s="117">
        <f>-STOA!O11</f>
        <v>-280.64999999999998</v>
      </c>
      <c r="AC11">
        <f t="shared" si="0"/>
        <v>11.792992563724773</v>
      </c>
      <c r="AD11">
        <f t="shared" si="1"/>
        <v>318.55720796960446</v>
      </c>
      <c r="AE11">
        <f>'IDT-1'!C11</f>
        <v>0</v>
      </c>
      <c r="AF11" s="26"/>
      <c r="AG11">
        <f t="shared" si="2"/>
        <v>318.55720796960446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8.6558847964552754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558.10143818556571</v>
      </c>
      <c r="P12" s="77">
        <v>33.86</v>
      </c>
      <c r="Q12" s="77">
        <v>19.47</v>
      </c>
      <c r="R12" s="80">
        <v>0</v>
      </c>
      <c r="S12" s="80">
        <v>0</v>
      </c>
      <c r="T12" s="78">
        <f>SUMPRODUCT(LTA!F12:AJ12,LTA!F$101:AJ$101,LTA!F$104:AJ$104)</f>
        <v>43.19</v>
      </c>
      <c r="U12" s="78">
        <f>SUMPRODUCT(LTA!F12:AJ12,LTA!F$102:AJ$102,LTA!F$104:AJ$104)</f>
        <v>115.47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-215</v>
      </c>
      <c r="AA12" s="117">
        <f>STOA!I12</f>
        <v>0.34</v>
      </c>
      <c r="AB12" s="117">
        <f>-STOA!O12</f>
        <v>-280.64999999999998</v>
      </c>
      <c r="AC12">
        <f t="shared" si="0"/>
        <v>11.838426554108368</v>
      </c>
      <c r="AD12">
        <f t="shared" si="1"/>
        <v>313.63033679429094</v>
      </c>
      <c r="AE12">
        <f>'IDT-1'!C12</f>
        <v>0</v>
      </c>
      <c r="AF12" s="26"/>
      <c r="AG12">
        <f t="shared" si="2"/>
        <v>313.63033679429094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8.6862918859041827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539.06030745610269</v>
      </c>
      <c r="P13" s="77">
        <v>33.86</v>
      </c>
      <c r="Q13" s="77">
        <v>9.5800000000000018</v>
      </c>
      <c r="R13" s="80">
        <v>0</v>
      </c>
      <c r="S13" s="80">
        <v>0</v>
      </c>
      <c r="T13" s="78">
        <f>SUMPRODUCT(LTA!F13:AJ13,LTA!F$101:AJ$101,LTA!F$104:AJ$104)</f>
        <v>43.08</v>
      </c>
      <c r="U13" s="78">
        <f>SUMPRODUCT(LTA!F13:AJ13,LTA!F$102:AJ$102,LTA!F$104:AJ$104)</f>
        <v>115.73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-195</v>
      </c>
      <c r="AA13" s="117">
        <f>STOA!I13</f>
        <v>0.34</v>
      </c>
      <c r="AB13" s="117">
        <f>-STOA!O13</f>
        <v>-280.64999999999998</v>
      </c>
      <c r="AC13">
        <f t="shared" si="0"/>
        <v>11.40785763563234</v>
      </c>
      <c r="AD13">
        <f t="shared" si="1"/>
        <v>305.31018207275304</v>
      </c>
      <c r="AE13">
        <f>'IDT-1'!C13</f>
        <v>0</v>
      </c>
      <c r="AF13" s="26"/>
      <c r="AG13">
        <f t="shared" si="2"/>
        <v>305.31018207275304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8.6862918859041827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539.05896068162644</v>
      </c>
      <c r="P14" s="77">
        <v>33.86</v>
      </c>
      <c r="Q14" s="77">
        <v>9.5800000000000018</v>
      </c>
      <c r="R14" s="80">
        <v>0</v>
      </c>
      <c r="S14" s="80">
        <v>0</v>
      </c>
      <c r="T14" s="78">
        <f>SUMPRODUCT(LTA!F14:AJ14,LTA!F$101:AJ$101,LTA!F$104:AJ$104)</f>
        <v>42.99</v>
      </c>
      <c r="U14" s="78">
        <f>SUMPRODUCT(LTA!F14:AJ14,LTA!F$102:AJ$102,LTA!F$104:AJ$104)</f>
        <v>116.03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-200</v>
      </c>
      <c r="AA14" s="117">
        <f>STOA!I14</f>
        <v>0.34</v>
      </c>
      <c r="AB14" s="117">
        <f>-STOA!O14</f>
        <v>-280.64999999999998</v>
      </c>
      <c r="AC14">
        <f t="shared" si="0"/>
        <v>11.454084421627925</v>
      </c>
      <c r="AD14">
        <f t="shared" si="1"/>
        <v>300.47260851228111</v>
      </c>
      <c r="AE14">
        <f>'IDT-1'!C14</f>
        <v>0</v>
      </c>
      <c r="AF14" s="26"/>
      <c r="AG14">
        <f t="shared" si="2"/>
        <v>300.47260851228111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5.1326000000000001</v>
      </c>
      <c r="E15">
        <f>GT_NG!Q15</f>
        <v>8.6558847964552754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542.41953188234925</v>
      </c>
      <c r="P15" s="77">
        <v>33.86</v>
      </c>
      <c r="Q15" s="77">
        <v>9.5800000000000018</v>
      </c>
      <c r="R15" s="80">
        <v>0</v>
      </c>
      <c r="S15" s="80">
        <v>0</v>
      </c>
      <c r="T15" s="78">
        <f>SUMPRODUCT(LTA!F15:AJ15,LTA!F$101:AJ$101,LTA!F$104:AJ$104)</f>
        <v>42.51</v>
      </c>
      <c r="U15" s="78">
        <f>SUMPRODUCT(LTA!F15:AJ15,LTA!F$102:AJ$102,LTA!F$104:AJ$104)</f>
        <v>116.14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-200</v>
      </c>
      <c r="AA15" s="117">
        <f>STOA!I15</f>
        <v>0.34</v>
      </c>
      <c r="AB15" s="117">
        <f>-STOA!O15</f>
        <v>-280.64999999999998</v>
      </c>
      <c r="AC15">
        <f t="shared" si="0"/>
        <v>11.476027785807133</v>
      </c>
      <c r="AD15">
        <f t="shared" si="1"/>
        <v>302.94422925937579</v>
      </c>
      <c r="AE15">
        <f>'IDT-1'!C15</f>
        <v>0</v>
      </c>
      <c r="AF15" s="26"/>
      <c r="AG15">
        <f t="shared" si="2"/>
        <v>302.94422925937579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5.1326000000000001</v>
      </c>
      <c r="E16">
        <f>GT_NG!Q16</f>
        <v>8.6558847964552754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542.41825741083358</v>
      </c>
      <c r="P16" s="77">
        <v>33.86</v>
      </c>
      <c r="Q16" s="77">
        <v>9.5800000000000018</v>
      </c>
      <c r="R16" s="80">
        <v>0</v>
      </c>
      <c r="S16" s="80">
        <v>0</v>
      </c>
      <c r="T16" s="78">
        <f>SUMPRODUCT(LTA!F16:AJ16,LTA!F$101:AJ$101,LTA!F$104:AJ$104)</f>
        <v>41.99</v>
      </c>
      <c r="U16" s="78">
        <f>SUMPRODUCT(LTA!F16:AJ16,LTA!F$102:AJ$102,LTA!F$104:AJ$104)</f>
        <v>116.35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-200</v>
      </c>
      <c r="AA16" s="117">
        <f>STOA!I16</f>
        <v>0.34</v>
      </c>
      <c r="AB16" s="117">
        <f>-STOA!O16</f>
        <v>-280.64999999999998</v>
      </c>
      <c r="AC16">
        <f t="shared" si="0"/>
        <v>11.473288570457797</v>
      </c>
      <c r="AD16">
        <f t="shared" si="1"/>
        <v>302.63569400320949</v>
      </c>
      <c r="AE16">
        <f>'IDT-1'!C16</f>
        <v>0</v>
      </c>
      <c r="AF16" s="26"/>
      <c r="AG16">
        <f t="shared" si="2"/>
        <v>302.63569400320949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5.1326000000000001</v>
      </c>
      <c r="E17">
        <f>GT_NG!Q17</f>
        <v>8.6558847964552754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542.41988668165789</v>
      </c>
      <c r="P17" s="77">
        <v>33.86</v>
      </c>
      <c r="Q17" s="77">
        <v>9.5800000000000018</v>
      </c>
      <c r="R17" s="80">
        <v>0</v>
      </c>
      <c r="S17" s="80">
        <v>0</v>
      </c>
      <c r="T17" s="78">
        <f>SUMPRODUCT(LTA!F17:AJ17,LTA!F$101:AJ$101,LTA!F$104:AJ$104)</f>
        <v>41.23</v>
      </c>
      <c r="U17" s="78">
        <f>SUMPRODUCT(LTA!F17:AJ17,LTA!F$102:AJ$102,LTA!F$104:AJ$104)</f>
        <v>116.58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-205</v>
      </c>
      <c r="AA17" s="117">
        <f>STOA!I17</f>
        <v>0.34</v>
      </c>
      <c r="AB17" s="117">
        <f>-STOA!O17</f>
        <v>-280.64999999999998</v>
      </c>
      <c r="AC17">
        <f t="shared" si="0"/>
        <v>11.495273290607637</v>
      </c>
      <c r="AD17">
        <f t="shared" si="1"/>
        <v>299.08533855388396</v>
      </c>
      <c r="AE17">
        <f>'IDT-1'!C17</f>
        <v>0</v>
      </c>
      <c r="AF17" s="26"/>
      <c r="AG17">
        <f t="shared" si="2"/>
        <v>299.08533855388396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5.1326000000000001</v>
      </c>
      <c r="E18">
        <f>GT_NG!Q18</f>
        <v>8.6558847964552754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537.98561371014205</v>
      </c>
      <c r="P18" s="77">
        <v>33.86</v>
      </c>
      <c r="Q18" s="77">
        <v>9.5800000000000018</v>
      </c>
      <c r="R18" s="80">
        <v>0</v>
      </c>
      <c r="S18" s="80">
        <v>0</v>
      </c>
      <c r="T18" s="78">
        <f>SUMPRODUCT(LTA!F18:AJ18,LTA!F$101:AJ$101,LTA!F$104:AJ$104)</f>
        <v>40.6</v>
      </c>
      <c r="U18" s="78">
        <f>SUMPRODUCT(LTA!F18:AJ18,LTA!F$102:AJ$102,LTA!F$104:AJ$104)</f>
        <v>116.8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-205</v>
      </c>
      <c r="AA18" s="117">
        <f>STOA!I18</f>
        <v>0.34</v>
      </c>
      <c r="AB18" s="117">
        <f>-STOA!O18</f>
        <v>-280.64999999999998</v>
      </c>
      <c r="AC18">
        <f t="shared" si="0"/>
        <v>11.497034326069274</v>
      </c>
      <c r="AD18">
        <f t="shared" si="1"/>
        <v>289.2393045469064</v>
      </c>
      <c r="AE18">
        <f>'IDT-1'!C18</f>
        <v>0</v>
      </c>
      <c r="AF18" s="26"/>
      <c r="AG18">
        <f t="shared" si="2"/>
        <v>289.2393045469064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5.1326000000000001</v>
      </c>
      <c r="E19">
        <f>GT_NG!Q19</f>
        <v>8.6558847964552754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534.62726038284802</v>
      </c>
      <c r="P19" s="77">
        <v>19.159999999999997</v>
      </c>
      <c r="Q19" s="77">
        <v>9.5800000000000018</v>
      </c>
      <c r="R19" s="80">
        <v>0</v>
      </c>
      <c r="S19" s="80">
        <v>0</v>
      </c>
      <c r="T19" s="78">
        <f>SUMPRODUCT(LTA!F19:AJ19,LTA!F$101:AJ$101,LTA!F$104:AJ$104)</f>
        <v>39.61</v>
      </c>
      <c r="U19" s="78">
        <f>SUMPRODUCT(LTA!F19:AJ19,LTA!F$102:AJ$102,LTA!F$104:AJ$104)</f>
        <v>116.84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-155</v>
      </c>
      <c r="AA19" s="117">
        <f>STOA!I19</f>
        <v>0.34</v>
      </c>
      <c r="AB19" s="117">
        <f>-STOA!O19</f>
        <v>-280.64999999999998</v>
      </c>
      <c r="AC19">
        <f t="shared" si="0"/>
        <v>11.125563883778593</v>
      </c>
      <c r="AD19">
        <f t="shared" si="1"/>
        <v>293.60242166190312</v>
      </c>
      <c r="AE19">
        <f>'IDT-1'!C19</f>
        <v>0</v>
      </c>
      <c r="AF19" s="26"/>
      <c r="AG19">
        <f t="shared" si="2"/>
        <v>293.60242166190312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5.1326000000000001</v>
      </c>
      <c r="E20">
        <f>GT_NG!Q20</f>
        <v>8.6558847964552754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538.08337635426528</v>
      </c>
      <c r="P20" s="77">
        <v>33.86</v>
      </c>
      <c r="Q20" s="77">
        <v>9.5800000000000018</v>
      </c>
      <c r="R20" s="80">
        <v>0</v>
      </c>
      <c r="S20" s="80">
        <v>0</v>
      </c>
      <c r="T20" s="78">
        <f>SUMPRODUCT(LTA!F20:AJ20,LTA!F$101:AJ$101,LTA!F$104:AJ$104)</f>
        <v>38.65</v>
      </c>
      <c r="U20" s="78">
        <f>SUMPRODUCT(LTA!F20:AJ20,LTA!F$102:AJ$102,LTA!F$104:AJ$104)</f>
        <v>116.81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-195</v>
      </c>
      <c r="AA20" s="117">
        <f>STOA!I20</f>
        <v>0.34</v>
      </c>
      <c r="AB20" s="117">
        <f>-STOA!O20</f>
        <v>-280.64999999999998</v>
      </c>
      <c r="AC20">
        <f t="shared" si="0"/>
        <v>11.365406979549018</v>
      </c>
      <c r="AD20">
        <f t="shared" si="1"/>
        <v>300.52869453755</v>
      </c>
      <c r="AE20">
        <f>'IDT-1'!C20</f>
        <v>0</v>
      </c>
      <c r="AF20" s="26"/>
      <c r="AG20">
        <f t="shared" si="2"/>
        <v>300.52869453755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5.1326000000000001</v>
      </c>
      <c r="E21">
        <f>GT_NG!Q21</f>
        <v>8.6558847964552754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535.57035663718943</v>
      </c>
      <c r="P21" s="77">
        <v>33.86</v>
      </c>
      <c r="Q21" s="77">
        <v>9.5800000000000018</v>
      </c>
      <c r="R21" s="80">
        <v>0</v>
      </c>
      <c r="S21" s="80">
        <v>0</v>
      </c>
      <c r="T21" s="78">
        <f>SUMPRODUCT(LTA!F21:AJ21,LTA!F$101:AJ$101,LTA!F$104:AJ$104)</f>
        <v>37.54</v>
      </c>
      <c r="U21" s="78">
        <f>SUMPRODUCT(LTA!F21:AJ21,LTA!F$102:AJ$102,LTA!F$104:AJ$104)</f>
        <v>116.73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-185</v>
      </c>
      <c r="AA21" s="117">
        <f>STOA!I21</f>
        <v>0.34</v>
      </c>
      <c r="AB21" s="117">
        <f>-STOA!O21</f>
        <v>-280.64999999999998</v>
      </c>
      <c r="AC21">
        <f t="shared" si="0"/>
        <v>11.270673513383384</v>
      </c>
      <c r="AD21">
        <f t="shared" si="1"/>
        <v>303.92040828663971</v>
      </c>
      <c r="AE21">
        <f>'IDT-1'!C21</f>
        <v>0</v>
      </c>
      <c r="AF21" s="26"/>
      <c r="AG21">
        <f t="shared" si="2"/>
        <v>303.92040828663971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5.1326000000000001</v>
      </c>
      <c r="E22">
        <f>GT_NG!Q22</f>
        <v>8.6558847964552754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541.13551444918653</v>
      </c>
      <c r="P22" s="77">
        <v>33.86</v>
      </c>
      <c r="Q22" s="77">
        <v>19.47</v>
      </c>
      <c r="R22" s="80">
        <v>0</v>
      </c>
      <c r="S22" s="80">
        <v>0</v>
      </c>
      <c r="T22" s="78">
        <f>SUMPRODUCT(LTA!F22:AJ22,LTA!F$101:AJ$101,LTA!F$104:AJ$104)</f>
        <v>43.75</v>
      </c>
      <c r="U22" s="78">
        <f>SUMPRODUCT(LTA!F22:AJ22,LTA!F$102:AJ$102,LTA!F$104:AJ$104)</f>
        <v>116.64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-185</v>
      </c>
      <c r="AA22" s="117">
        <f>STOA!I22</f>
        <v>0.34</v>
      </c>
      <c r="AB22" s="117">
        <f>-STOA!O22</f>
        <v>-280.64999999999998</v>
      </c>
      <c r="AC22">
        <f t="shared" si="0"/>
        <v>11.41614426451798</v>
      </c>
      <c r="AD22">
        <f t="shared" si="1"/>
        <v>330.35009534750219</v>
      </c>
      <c r="AE22">
        <f>'IDT-1'!C22</f>
        <v>0</v>
      </c>
      <c r="AF22" s="26"/>
      <c r="AG22">
        <f t="shared" si="2"/>
        <v>330.35009534750219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5.1326000000000001</v>
      </c>
      <c r="E23">
        <f>GT_NG!Q23</f>
        <v>8.6558847964552754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537.27516584209934</v>
      </c>
      <c r="P23" s="77">
        <v>33.86</v>
      </c>
      <c r="Q23" s="77">
        <v>9.58</v>
      </c>
      <c r="R23" s="80">
        <v>0</v>
      </c>
      <c r="S23" s="80">
        <v>0</v>
      </c>
      <c r="T23" s="78">
        <f>SUMPRODUCT(LTA!F23:AJ23,LTA!F$101:AJ$101,LTA!F$104:AJ$104)</f>
        <v>43.75</v>
      </c>
      <c r="U23" s="78">
        <f>SUMPRODUCT(LTA!F23:AJ23,LTA!F$102:AJ$102,LTA!F$104:AJ$104)</f>
        <v>118.61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-136</v>
      </c>
      <c r="AA23" s="117">
        <f>STOA!I23</f>
        <v>0.34</v>
      </c>
      <c r="AB23" s="117">
        <f>-STOA!O23</f>
        <v>-280.64999999999998</v>
      </c>
      <c r="AC23">
        <f t="shared" si="0"/>
        <v>10.869773232963915</v>
      </c>
      <c r="AD23">
        <f t="shared" si="1"/>
        <v>367.24387740559087</v>
      </c>
      <c r="AE23">
        <f>'IDT-1'!C23</f>
        <v>0</v>
      </c>
      <c r="AF23" s="26"/>
      <c r="AG23">
        <f t="shared" si="2"/>
        <v>367.24387740559087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5.1326000000000001</v>
      </c>
      <c r="E24">
        <f>GT_NG!Q24</f>
        <v>8.6558847964552754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534.03901859059067</v>
      </c>
      <c r="P24" s="77">
        <v>33.86</v>
      </c>
      <c r="Q24" s="77">
        <v>9.58</v>
      </c>
      <c r="R24" s="80">
        <v>0</v>
      </c>
      <c r="S24" s="80">
        <v>0</v>
      </c>
      <c r="T24" s="78">
        <f>SUMPRODUCT(LTA!F24:AJ24,LTA!F$101:AJ$101,LTA!F$104:AJ$104)</f>
        <v>43.42</v>
      </c>
      <c r="U24" s="78">
        <f>SUMPRODUCT(LTA!F24:AJ24,LTA!F$102:AJ$102,LTA!F$104:AJ$104)</f>
        <v>118.47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-105</v>
      </c>
      <c r="AA24" s="117">
        <f>STOA!I24</f>
        <v>0.34</v>
      </c>
      <c r="AB24" s="117">
        <f>-STOA!O24</f>
        <v>-280.64999999999998</v>
      </c>
      <c r="AC24">
        <f t="shared" si="0"/>
        <v>10.544180928918193</v>
      </c>
      <c r="AD24">
        <f t="shared" si="1"/>
        <v>396.86332245812787</v>
      </c>
      <c r="AE24">
        <f>'IDT-1'!C24</f>
        <v>0</v>
      </c>
      <c r="AF24" s="26"/>
      <c r="AG24">
        <f t="shared" si="2"/>
        <v>396.86332245812787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5.1326000000000001</v>
      </c>
      <c r="E25">
        <f>GT_NG!Q25</f>
        <v>8.6558847964552754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536.74919874823809</v>
      </c>
      <c r="P25" s="77">
        <v>33.86</v>
      </c>
      <c r="Q25" s="77">
        <v>9.58</v>
      </c>
      <c r="R25" s="80">
        <v>0</v>
      </c>
      <c r="S25" s="80">
        <v>0</v>
      </c>
      <c r="T25" s="78">
        <f>SUMPRODUCT(LTA!F25:AJ25,LTA!F$101:AJ$101,LTA!F$104:AJ$104)</f>
        <v>43.88</v>
      </c>
      <c r="U25" s="78">
        <f>SUMPRODUCT(LTA!F25:AJ25,LTA!F$102:AJ$102,LTA!F$104:AJ$104)</f>
        <v>118.4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-70</v>
      </c>
      <c r="AA25" s="117">
        <f>STOA!I25</f>
        <v>0.34</v>
      </c>
      <c r="AB25" s="117">
        <f>-STOA!O25</f>
        <v>-280.64999999999998</v>
      </c>
      <c r="AC25">
        <f t="shared" si="0"/>
        <v>10.324519030851093</v>
      </c>
      <c r="AD25">
        <f t="shared" si="1"/>
        <v>458.50316451384236</v>
      </c>
      <c r="AE25">
        <f>'IDT-1'!C25</f>
        <v>0</v>
      </c>
      <c r="AF25" s="26"/>
      <c r="AG25">
        <f t="shared" si="2"/>
        <v>458.50316451384236</v>
      </c>
      <c r="AI25" s="75">
        <f>PXIL!I25</f>
        <v>0</v>
      </c>
      <c r="AJ25" s="75">
        <f>PXIL!O25</f>
        <v>0</v>
      </c>
      <c r="AK25" s="75">
        <f>RTM_IEX!I25</f>
        <v>15.32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5.1326000000000001</v>
      </c>
      <c r="E26">
        <f>GT_NG!Q26</f>
        <v>8.6558847964552754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540.09560916775149</v>
      </c>
      <c r="P26" s="77">
        <v>33.86</v>
      </c>
      <c r="Q26" s="77">
        <v>9.58</v>
      </c>
      <c r="R26" s="80">
        <v>0</v>
      </c>
      <c r="S26" s="80">
        <v>0</v>
      </c>
      <c r="T26" s="78">
        <f>SUMPRODUCT(LTA!F26:AJ26,LTA!F$101:AJ$101,LTA!F$104:AJ$104)</f>
        <v>43.55</v>
      </c>
      <c r="U26" s="78">
        <f>SUMPRODUCT(LTA!F26:AJ26,LTA!F$102:AJ$102,LTA!F$104:AJ$104)</f>
        <v>118.3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</v>
      </c>
      <c r="AA26" s="117">
        <f>STOA!I26</f>
        <v>0.34</v>
      </c>
      <c r="AB26" s="117">
        <f>-STOA!O26</f>
        <v>-280.64999999999998</v>
      </c>
      <c r="AC26">
        <f t="shared" si="0"/>
        <v>9.9063650664330432</v>
      </c>
      <c r="AD26">
        <f t="shared" si="1"/>
        <v>511.84772889777378</v>
      </c>
      <c r="AE26">
        <f>'IDT-1'!C26</f>
        <v>0</v>
      </c>
      <c r="AF26" s="26"/>
      <c r="AG26">
        <f t="shared" si="2"/>
        <v>511.84772889777378</v>
      </c>
      <c r="AI26" s="75">
        <f>PXIL!I26</f>
        <v>0</v>
      </c>
      <c r="AJ26" s="75">
        <f>PXIL!O26</f>
        <v>0</v>
      </c>
      <c r="AK26" s="75">
        <f>RTM_IEX!I26</f>
        <v>15.33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5.1326000000000001</v>
      </c>
      <c r="E27">
        <f>GT_NG!Q27</f>
        <v>8.6558847964552754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52.95719798949397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659.81454127991719</v>
      </c>
      <c r="P27" s="77">
        <v>33.86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42.78</v>
      </c>
      <c r="U27" s="78">
        <f>SUMPRODUCT(LTA!F27:AJ27,LTA!F$102:AJ$102,LTA!F$104:AJ$104)</f>
        <v>117.97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0.34</v>
      </c>
      <c r="AB27" s="117">
        <f>-STOA!O27</f>
        <v>-369.20000000000005</v>
      </c>
      <c r="AC27">
        <f t="shared" si="0"/>
        <v>11.558430652974138</v>
      </c>
      <c r="AD27">
        <f t="shared" si="1"/>
        <v>560.22179341289234</v>
      </c>
      <c r="AE27">
        <f>'IDT-1'!C27</f>
        <v>0</v>
      </c>
      <c r="AF27" s="26"/>
      <c r="AG27">
        <f t="shared" si="2"/>
        <v>560.22179341289234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5.1326000000000001</v>
      </c>
      <c r="E28">
        <f>GT_NG!Q28</f>
        <v>8.6558847964552754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68.35755865861934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693.59569237698156</v>
      </c>
      <c r="P28" s="77">
        <v>33.86</v>
      </c>
      <c r="Q28" s="77">
        <v>19.47</v>
      </c>
      <c r="R28" s="80">
        <v>0.27</v>
      </c>
      <c r="S28" s="80">
        <v>0</v>
      </c>
      <c r="T28" s="78">
        <f>SUMPRODUCT(LTA!F28:AJ28,LTA!F$101:AJ$101,LTA!F$104:AJ$104)</f>
        <v>42.09</v>
      </c>
      <c r="U28" s="78">
        <f>SUMPRODUCT(LTA!F28:AJ28,LTA!F$102:AJ$102,LTA!F$104:AJ$104)</f>
        <v>117.53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-369.20000000000005</v>
      </c>
      <c r="AC28">
        <f t="shared" si="0"/>
        <v>12.152267956516608</v>
      </c>
      <c r="AD28">
        <f t="shared" si="1"/>
        <v>627.10946787553951</v>
      </c>
      <c r="AE28">
        <f>'IDT-1'!C28</f>
        <v>0</v>
      </c>
      <c r="AF28" s="26"/>
      <c r="AG28">
        <f t="shared" si="2"/>
        <v>627.10946787553951</v>
      </c>
      <c r="AI28" s="75">
        <f>PXIL!I28</f>
        <v>0</v>
      </c>
      <c r="AJ28" s="75">
        <f>PXIL!O28</f>
        <v>0</v>
      </c>
      <c r="AK28" s="75">
        <f>RTM_IEX!I28</f>
        <v>19.16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5.1326000000000001</v>
      </c>
      <c r="E29">
        <f>GT_NG!Q29</f>
        <v>8.6558847964552754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68.35755865861934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705.07796239558149</v>
      </c>
      <c r="P29" s="77">
        <v>33.86</v>
      </c>
      <c r="Q29" s="77">
        <v>19.47</v>
      </c>
      <c r="R29" s="80">
        <v>0.82</v>
      </c>
      <c r="S29" s="80">
        <v>0</v>
      </c>
      <c r="T29" s="78">
        <f>SUMPRODUCT(LTA!F29:AJ29,LTA!F$101:AJ$101,LTA!F$104:AJ$104)</f>
        <v>33.1</v>
      </c>
      <c r="U29" s="78">
        <f>SUMPRODUCT(LTA!F29:AJ29,LTA!F$102:AJ$102,LTA!F$104:AJ$104)</f>
        <v>118.47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24.29</v>
      </c>
      <c r="AB29" s="117">
        <f>-STOA!O29</f>
        <v>-369.20000000000005</v>
      </c>
      <c r="AC29">
        <f t="shared" si="0"/>
        <v>12.472871932680288</v>
      </c>
      <c r="AD29">
        <f t="shared" si="1"/>
        <v>663.22113391797586</v>
      </c>
      <c r="AE29">
        <f>'IDT-1'!C29</f>
        <v>0</v>
      </c>
      <c r="AF29" s="26"/>
      <c r="AG29">
        <f t="shared" si="2"/>
        <v>663.22113391797586</v>
      </c>
      <c r="AI29" s="75">
        <f>PXIL!I29</f>
        <v>0</v>
      </c>
      <c r="AJ29" s="75">
        <f>PXIL!O29</f>
        <v>0</v>
      </c>
      <c r="AK29" s="75">
        <f>RTM_IEX!I29</f>
        <v>27.66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5.1326000000000001</v>
      </c>
      <c r="E30">
        <f>GT_NG!Q30</f>
        <v>8.6558847964552754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68.35755865861934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718.07710723028163</v>
      </c>
      <c r="P30" s="77">
        <v>33.86</v>
      </c>
      <c r="Q30" s="77">
        <v>19.47</v>
      </c>
      <c r="R30" s="80">
        <v>1.9199999999999997</v>
      </c>
      <c r="S30" s="80">
        <v>0</v>
      </c>
      <c r="T30" s="78">
        <f>SUMPRODUCT(LTA!F30:AJ30,LTA!F$101:AJ$101,LTA!F$104:AJ$104)</f>
        <v>31.99</v>
      </c>
      <c r="U30" s="78">
        <f>SUMPRODUCT(LTA!F30:AJ30,LTA!F$102:AJ$102,LTA!F$104:AJ$104)</f>
        <v>117.83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57.830000000000005</v>
      </c>
      <c r="AB30" s="117">
        <f>-STOA!O30</f>
        <v>-369.20000000000005</v>
      </c>
      <c r="AC30">
        <f t="shared" si="0"/>
        <v>12.894648407225647</v>
      </c>
      <c r="AD30">
        <f t="shared" si="1"/>
        <v>710.72850227813058</v>
      </c>
      <c r="AE30">
        <f>'IDT-1'!C30</f>
        <v>0</v>
      </c>
      <c r="AF30" s="26"/>
      <c r="AG30">
        <f t="shared" si="2"/>
        <v>710.72850227813058</v>
      </c>
      <c r="AI30" s="75">
        <f>PXIL!I30</f>
        <v>0</v>
      </c>
      <c r="AJ30" s="75">
        <f>PXIL!O30</f>
        <v>0</v>
      </c>
      <c r="AK30" s="75">
        <f>RTM_IEX!I30</f>
        <v>29.7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5.1326000000000001</v>
      </c>
      <c r="E31">
        <f>GT_NG!Q31</f>
        <v>8.6558847964552754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68.35755865861934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731.92742952428159</v>
      </c>
      <c r="P31" s="77">
        <v>33.86</v>
      </c>
      <c r="Q31" s="77">
        <v>19.47</v>
      </c>
      <c r="R31" s="80">
        <v>4.5900000000000007</v>
      </c>
      <c r="S31" s="80">
        <v>0</v>
      </c>
      <c r="T31" s="78">
        <f>SUMPRODUCT(LTA!F31:AJ31,LTA!F$101:AJ$101,LTA!F$104:AJ$104)</f>
        <v>30.5</v>
      </c>
      <c r="U31" s="78">
        <f>SUMPRODUCT(LTA!F31:AJ31,LTA!F$102:AJ$102,LTA!F$104:AJ$104)</f>
        <v>117.36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86.570000000000007</v>
      </c>
      <c r="AB31" s="117">
        <f>-STOA!O31</f>
        <v>-369.20000000000005</v>
      </c>
      <c r="AC31">
        <f t="shared" si="0"/>
        <v>13.132339243412849</v>
      </c>
      <c r="AD31">
        <f t="shared" si="1"/>
        <v>737.50113373594343</v>
      </c>
      <c r="AE31">
        <f>'IDT-1'!C31</f>
        <v>0</v>
      </c>
      <c r="AF31" s="26"/>
      <c r="AG31">
        <f t="shared" si="2"/>
        <v>737.50113373594343</v>
      </c>
      <c r="AI31" s="75">
        <f>PXIL!I31</f>
        <v>0</v>
      </c>
      <c r="AJ31" s="75">
        <f>PXIL!O31</f>
        <v>0</v>
      </c>
      <c r="AK31" s="75">
        <f>RTM_IEX!I31</f>
        <v>13.41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5.1326000000000001</v>
      </c>
      <c r="E32">
        <f>GT_NG!Q32</f>
        <v>8.6558847964552754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68.35755865861934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756.27978671098174</v>
      </c>
      <c r="P32" s="77">
        <v>33.86</v>
      </c>
      <c r="Q32" s="77">
        <v>19.47</v>
      </c>
      <c r="R32" s="80">
        <v>11.21</v>
      </c>
      <c r="S32" s="80">
        <v>0</v>
      </c>
      <c r="T32" s="78">
        <f>SUMPRODUCT(LTA!F32:AJ32,LTA!F$101:AJ$101,LTA!F$104:AJ$104)</f>
        <v>31.189999999999998</v>
      </c>
      <c r="U32" s="78">
        <f>SUMPRODUCT(LTA!F32:AJ32,LTA!F$102:AJ$102,LTA!F$104:AJ$104)</f>
        <v>116.96000000000001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96.77000000000001</v>
      </c>
      <c r="AB32" s="117">
        <f>-STOA!O32</f>
        <v>-369.20000000000005</v>
      </c>
      <c r="AC32">
        <f t="shared" si="0"/>
        <v>13.473623986655809</v>
      </c>
      <c r="AD32">
        <f t="shared" si="1"/>
        <v>775.9422061794005</v>
      </c>
      <c r="AE32">
        <f>'IDT-1'!C32</f>
        <v>0</v>
      </c>
      <c r="AF32" s="26"/>
      <c r="AG32">
        <f t="shared" si="2"/>
        <v>775.9422061794005</v>
      </c>
      <c r="AI32" s="75">
        <f>PXIL!I32</f>
        <v>0</v>
      </c>
      <c r="AJ32" s="75">
        <f>PXIL!O32</f>
        <v>0</v>
      </c>
      <c r="AK32" s="75">
        <f>RTM_IEX!I32</f>
        <v>10.73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5.1326000000000001</v>
      </c>
      <c r="E33">
        <f>GT_NG!Q33</f>
        <v>8.6558847964552754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68.35755865861934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756.27978671098174</v>
      </c>
      <c r="P33" s="77">
        <v>33.86</v>
      </c>
      <c r="Q33" s="77">
        <v>19.47</v>
      </c>
      <c r="R33" s="80">
        <v>22.67</v>
      </c>
      <c r="S33" s="80">
        <v>0</v>
      </c>
      <c r="T33" s="78">
        <f>SUMPRODUCT(LTA!F33:AJ33,LTA!F$101:AJ$101,LTA!F$104:AJ$104)</f>
        <v>33.06</v>
      </c>
      <c r="U33" s="78">
        <f>SUMPRODUCT(LTA!F33:AJ33,LTA!F$102:AJ$102,LTA!F$104:AJ$104)</f>
        <v>116.55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97.4</v>
      </c>
      <c r="AB33" s="117">
        <f>-STOA!O33</f>
        <v>-369.20000000000005</v>
      </c>
      <c r="AC33">
        <f t="shared" si="0"/>
        <v>13.751351986655809</v>
      </c>
      <c r="AD33">
        <f t="shared" si="1"/>
        <v>807.22447817940053</v>
      </c>
      <c r="AE33">
        <f>'IDT-1'!C33</f>
        <v>0</v>
      </c>
      <c r="AF33" s="26"/>
      <c r="AG33">
        <f t="shared" si="2"/>
        <v>807.22447817940053</v>
      </c>
      <c r="AI33" s="75">
        <f>PXIL!I33</f>
        <v>0</v>
      </c>
      <c r="AJ33" s="75">
        <f>PXIL!O33</f>
        <v>0</v>
      </c>
      <c r="AK33" s="75">
        <f>RTM_IEX!I33</f>
        <v>28.74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5.1326000000000001</v>
      </c>
      <c r="E34">
        <f>GT_NG!Q34</f>
        <v>8.6558847964552754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68.35755865861934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760.30978525498176</v>
      </c>
      <c r="P34" s="77">
        <v>33.86</v>
      </c>
      <c r="Q34" s="77">
        <v>19.47</v>
      </c>
      <c r="R34" s="80">
        <v>24.350000000000005</v>
      </c>
      <c r="S34" s="80">
        <v>0</v>
      </c>
      <c r="T34" s="78">
        <f>SUMPRODUCT(LTA!F34:AJ34,LTA!F$101:AJ$101,LTA!F$104:AJ$104)</f>
        <v>41.33</v>
      </c>
      <c r="U34" s="78">
        <f>SUMPRODUCT(LTA!F34:AJ34,LTA!F$102:AJ$102,LTA!F$104:AJ$104)</f>
        <v>116.15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99.27000000000001</v>
      </c>
      <c r="AB34" s="117">
        <f>-STOA!O34</f>
        <v>-369.20000000000005</v>
      </c>
      <c r="AC34">
        <f t="shared" si="0"/>
        <v>13.860031973843009</v>
      </c>
      <c r="AD34">
        <f t="shared" si="1"/>
        <v>819.46579673621352</v>
      </c>
      <c r="AE34">
        <f>'IDT-1'!C34</f>
        <v>0</v>
      </c>
      <c r="AF34" s="26"/>
      <c r="AG34">
        <f t="shared" si="2"/>
        <v>819.46579673621352</v>
      </c>
      <c r="AI34" s="75">
        <f>PXIL!I34</f>
        <v>0</v>
      </c>
      <c r="AJ34" s="75">
        <f>PXIL!O34</f>
        <v>0</v>
      </c>
      <c r="AK34" s="75">
        <f>RTM_IEX!I34</f>
        <v>25.64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5.1326000000000001</v>
      </c>
      <c r="E35">
        <f>GT_NG!Q35</f>
        <v>8.6558847964552754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90.395809965237547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760.12274067098178</v>
      </c>
      <c r="P35" s="77">
        <v>33.86</v>
      </c>
      <c r="Q35" s="77">
        <v>19.47</v>
      </c>
      <c r="R35" s="80">
        <v>24.350000000000005</v>
      </c>
      <c r="S35" s="80">
        <v>0</v>
      </c>
      <c r="T35" s="78">
        <f>SUMPRODUCT(LTA!F35:AJ35,LTA!F$101:AJ$101,LTA!F$104:AJ$104)</f>
        <v>60.9</v>
      </c>
      <c r="U35" s="78">
        <f>SUMPRODUCT(LTA!F35:AJ35,LTA!F$102:AJ$102,LTA!F$104:AJ$104)</f>
        <v>115.76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96.960000000000008</v>
      </c>
      <c r="AB35" s="117">
        <f>-STOA!O35</f>
        <v>-369.20000000000005</v>
      </c>
      <c r="AC35">
        <f t="shared" si="0"/>
        <v>14.017298593002051</v>
      </c>
      <c r="AD35">
        <f t="shared" si="1"/>
        <v>837.17973683967273</v>
      </c>
      <c r="AE35">
        <f>'IDT-1'!C35</f>
        <v>0</v>
      </c>
      <c r="AF35" s="26"/>
      <c r="AG35">
        <f t="shared" si="2"/>
        <v>837.17973683967273</v>
      </c>
      <c r="AI35" s="75">
        <f>PXIL!I35</f>
        <v>0</v>
      </c>
      <c r="AJ35" s="75">
        <f>PXIL!O35</f>
        <v>0</v>
      </c>
      <c r="AK35" s="75">
        <f>RTM_IEX!I35</f>
        <v>4.79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5.1326000000000001</v>
      </c>
      <c r="E36">
        <f>GT_NG!Q36</f>
        <v>8.6558847964552754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90.395809965237547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760.12274067098178</v>
      </c>
      <c r="P36" s="77">
        <v>33.86</v>
      </c>
      <c r="Q36" s="77">
        <v>19.47</v>
      </c>
      <c r="R36" s="80">
        <v>24.350000000000005</v>
      </c>
      <c r="S36" s="80">
        <v>0</v>
      </c>
      <c r="T36" s="78">
        <f>SUMPRODUCT(LTA!F36:AJ36,LTA!F$101:AJ$101,LTA!F$104:AJ$104)</f>
        <v>78.05</v>
      </c>
      <c r="U36" s="78">
        <f>SUMPRODUCT(LTA!F36:AJ36,LTA!F$102:AJ$102,LTA!F$104:AJ$104)</f>
        <v>115.42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86.330000000000013</v>
      </c>
      <c r="AB36" s="117">
        <f>-STOA!O36</f>
        <v>-369.20000000000005</v>
      </c>
      <c r="AC36">
        <f t="shared" si="0"/>
        <v>14.07168259300205</v>
      </c>
      <c r="AD36">
        <f t="shared" si="1"/>
        <v>843.30535283967254</v>
      </c>
      <c r="AE36">
        <f>'IDT-1'!C36</f>
        <v>0</v>
      </c>
      <c r="AF36" s="26"/>
      <c r="AG36">
        <f t="shared" si="2"/>
        <v>843.30535283967254</v>
      </c>
      <c r="AI36" s="75">
        <f>PXIL!I36</f>
        <v>0</v>
      </c>
      <c r="AJ36" s="75">
        <f>PXIL!O36</f>
        <v>0</v>
      </c>
      <c r="AK36" s="75">
        <f>RTM_IEX!I36</f>
        <v>4.79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5.1326000000000001</v>
      </c>
      <c r="E37">
        <f>GT_NG!Q37</f>
        <v>8.6558847964552754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90.395809965237547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760.12274067098178</v>
      </c>
      <c r="P37" s="77">
        <v>33.86</v>
      </c>
      <c r="Q37" s="77">
        <v>19.47</v>
      </c>
      <c r="R37" s="80">
        <v>24.350000000000005</v>
      </c>
      <c r="S37" s="80">
        <v>0</v>
      </c>
      <c r="T37" s="78">
        <f>SUMPRODUCT(LTA!F37:AJ37,LTA!F$101:AJ$101,LTA!F$104:AJ$104)</f>
        <v>92.5</v>
      </c>
      <c r="U37" s="78">
        <f>SUMPRODUCT(LTA!F37:AJ37,LTA!F$102:AJ$102,LTA!F$104:AJ$104)</f>
        <v>115.02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68.92</v>
      </c>
      <c r="AB37" s="117">
        <f>-STOA!O37</f>
        <v>-369.20000000000005</v>
      </c>
      <c r="AC37">
        <f t="shared" si="0"/>
        <v>14.168570593002052</v>
      </c>
      <c r="AD37">
        <f t="shared" si="1"/>
        <v>854.21846483967261</v>
      </c>
      <c r="AE37">
        <f>'IDT-1'!C37</f>
        <v>0</v>
      </c>
      <c r="AF37" s="26"/>
      <c r="AG37">
        <f t="shared" si="2"/>
        <v>854.21846483967261</v>
      </c>
      <c r="AI37" s="75">
        <f>PXIL!I37</f>
        <v>0</v>
      </c>
      <c r="AJ37" s="75">
        <f>PXIL!O37</f>
        <v>0</v>
      </c>
      <c r="AK37" s="75">
        <f>RTM_IEX!I37</f>
        <v>19.16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8.6558847964552754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90.395809965237547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734.92710651608172</v>
      </c>
      <c r="P38" s="77">
        <v>33.86</v>
      </c>
      <c r="Q38" s="77">
        <v>19.47</v>
      </c>
      <c r="R38" s="80">
        <v>24.350000000000005</v>
      </c>
      <c r="S38" s="80">
        <v>0</v>
      </c>
      <c r="T38" s="78">
        <f>SUMPRODUCT(LTA!F38:AJ38,LTA!F$101:AJ$101,LTA!F$104:AJ$104)</f>
        <v>105.92</v>
      </c>
      <c r="U38" s="78">
        <f>SUMPRODUCT(LTA!F38:AJ38,LTA!F$102:AJ$102,LTA!F$104:AJ$104)</f>
        <v>114.68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74.539999999999992</v>
      </c>
      <c r="AB38" s="117">
        <f>-STOA!O38</f>
        <v>-369.20000000000005</v>
      </c>
      <c r="AC38">
        <f t="shared" si="0"/>
        <v>14.11551509243893</v>
      </c>
      <c r="AD38">
        <f t="shared" si="1"/>
        <v>848.24248618533545</v>
      </c>
      <c r="AE38">
        <f>'IDT-1'!C38</f>
        <v>0</v>
      </c>
      <c r="AF38" s="26"/>
      <c r="AG38">
        <f t="shared" si="2"/>
        <v>848.24248618533545</v>
      </c>
      <c r="AI38" s="75">
        <f>PXIL!I38</f>
        <v>0</v>
      </c>
      <c r="AJ38" s="75">
        <f>PXIL!O38</f>
        <v>0</v>
      </c>
      <c r="AK38" s="75">
        <f>RTM_IEX!I38</f>
        <v>19.16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8.5849349210744936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68.35755865861934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721.81936114107714</v>
      </c>
      <c r="P39" s="77">
        <v>33.86</v>
      </c>
      <c r="Q39" s="77">
        <v>19.47</v>
      </c>
      <c r="R39" s="80">
        <v>24.350000000000005</v>
      </c>
      <c r="S39" s="80">
        <v>0</v>
      </c>
      <c r="T39" s="78">
        <f>SUMPRODUCT(LTA!F39:AJ39,LTA!F$101:AJ$101,LTA!F$104:AJ$104)</f>
        <v>115.41</v>
      </c>
      <c r="U39" s="78">
        <f>SUMPRODUCT(LTA!F39:AJ39,LTA!F$102:AJ$102,LTA!F$104:AJ$104)</f>
        <v>113.61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59.17</v>
      </c>
      <c r="AB39" s="117">
        <f>-STOA!O39</f>
        <v>-369.20000000000005</v>
      </c>
      <c r="AC39">
        <f t="shared" si="0"/>
        <v>14.005805962737298</v>
      </c>
      <c r="AD39">
        <f t="shared" si="1"/>
        <v>835.88524875803364</v>
      </c>
      <c r="AE39">
        <f>'IDT-1'!C39</f>
        <v>0</v>
      </c>
      <c r="AF39" s="26"/>
      <c r="AG39">
        <f t="shared" si="2"/>
        <v>835.88524875803364</v>
      </c>
      <c r="AI39" s="75">
        <f>PXIL!I39</f>
        <v>0</v>
      </c>
      <c r="AJ39" s="75">
        <f>PXIL!O39</f>
        <v>0</v>
      </c>
      <c r="AK39" s="75">
        <f>RTM_IEX!I39</f>
        <v>48.86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8.5849349210744936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68.35755865861934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716.92636013677713</v>
      </c>
      <c r="P40" s="77">
        <v>33.86</v>
      </c>
      <c r="Q40" s="77">
        <v>19.47</v>
      </c>
      <c r="R40" s="80">
        <v>24.350000000000005</v>
      </c>
      <c r="S40" s="80">
        <v>0</v>
      </c>
      <c r="T40" s="78">
        <f>SUMPRODUCT(LTA!F40:AJ40,LTA!F$101:AJ$101,LTA!F$104:AJ$104)</f>
        <v>127.03999999999999</v>
      </c>
      <c r="U40" s="78">
        <f>SUMPRODUCT(LTA!F40:AJ40,LTA!F$102:AJ$102,LTA!F$104:AJ$104)</f>
        <v>112.25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58.879999999999995</v>
      </c>
      <c r="AB40" s="117">
        <f>-STOA!O40</f>
        <v>-369.20000000000005</v>
      </c>
      <c r="AC40">
        <f t="shared" si="0"/>
        <v>14.016867553899459</v>
      </c>
      <c r="AD40">
        <f t="shared" si="1"/>
        <v>837.13118616257168</v>
      </c>
      <c r="AE40">
        <f>'IDT-1'!C40</f>
        <v>0</v>
      </c>
      <c r="AF40" s="26"/>
      <c r="AG40">
        <f t="shared" si="2"/>
        <v>837.13118616257168</v>
      </c>
      <c r="AI40" s="75">
        <f>PXIL!I40</f>
        <v>0</v>
      </c>
      <c r="AJ40" s="75">
        <f>PXIL!O40</f>
        <v>0</v>
      </c>
      <c r="AK40" s="75">
        <f>RTM_IEX!I40</f>
        <v>45.03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8.5849349210744936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68.35755865861934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712.31952701607713</v>
      </c>
      <c r="P41" s="77">
        <v>33.86</v>
      </c>
      <c r="Q41" s="77">
        <v>19.47</v>
      </c>
      <c r="R41" s="80">
        <v>24.350000000000005</v>
      </c>
      <c r="S41" s="80">
        <v>0</v>
      </c>
      <c r="T41" s="78">
        <f>SUMPRODUCT(LTA!F41:AJ41,LTA!F$101:AJ$101,LTA!F$104:AJ$104)</f>
        <v>135.72999999999999</v>
      </c>
      <c r="U41" s="78">
        <f>SUMPRODUCT(LTA!F41:AJ41,LTA!F$102:AJ$102,LTA!F$104:AJ$104)</f>
        <v>110.96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53.8</v>
      </c>
      <c r="AB41" s="117">
        <f>-STOA!O41</f>
        <v>-369.20000000000005</v>
      </c>
      <c r="AC41">
        <f t="shared" si="0"/>
        <v>13.856207422437297</v>
      </c>
      <c r="AD41">
        <f t="shared" si="1"/>
        <v>819.0350131733336</v>
      </c>
      <c r="AE41">
        <f>'IDT-1'!C41</f>
        <v>0</v>
      </c>
      <c r="AF41" s="26"/>
      <c r="AG41">
        <f t="shared" si="2"/>
        <v>819.0350131733336</v>
      </c>
      <c r="AI41" s="75">
        <f>PXIL!I41</f>
        <v>0</v>
      </c>
      <c r="AJ41" s="75">
        <f>PXIL!O41</f>
        <v>0</v>
      </c>
      <c r="AK41" s="75">
        <f>RTM_IEX!I41</f>
        <v>29.06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8.5849349210744936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68.35755865861934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705.94953455237714</v>
      </c>
      <c r="P42" s="77">
        <v>33.86</v>
      </c>
      <c r="Q42" s="77">
        <v>19.47</v>
      </c>
      <c r="R42" s="80">
        <v>24.350000000000005</v>
      </c>
      <c r="S42" s="80">
        <v>0</v>
      </c>
      <c r="T42" s="78">
        <f>SUMPRODUCT(LTA!F42:AJ42,LTA!F$101:AJ$101,LTA!F$104:AJ$104)</f>
        <v>144.07</v>
      </c>
      <c r="U42" s="78">
        <f>SUMPRODUCT(LTA!F42:AJ42,LTA!F$102:AJ$102,LTA!F$104:AJ$104)</f>
        <v>110.6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59.8</v>
      </c>
      <c r="AB42" s="117">
        <f>-STOA!O42</f>
        <v>-369.20000000000005</v>
      </c>
      <c r="AC42">
        <f t="shared" si="0"/>
        <v>13.906719488756735</v>
      </c>
      <c r="AD42">
        <f t="shared" si="1"/>
        <v>824.72450864331415</v>
      </c>
      <c r="AE42">
        <f>'IDT-1'!C42</f>
        <v>0</v>
      </c>
      <c r="AF42" s="26"/>
      <c r="AG42">
        <f t="shared" si="2"/>
        <v>824.72450864331415</v>
      </c>
      <c r="AI42" s="75">
        <f>PXIL!I42</f>
        <v>0</v>
      </c>
      <c r="AJ42" s="75">
        <f>PXIL!O42</f>
        <v>0</v>
      </c>
      <c r="AK42" s="75">
        <f>RTM_IEX!I42</f>
        <v>27.19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8.5849349210744936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68.35755865861934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700.94529293777703</v>
      </c>
      <c r="P43" s="77">
        <v>33.86</v>
      </c>
      <c r="Q43" s="77">
        <v>19.47</v>
      </c>
      <c r="R43" s="80">
        <v>24.350000000000005</v>
      </c>
      <c r="S43" s="80">
        <v>0</v>
      </c>
      <c r="T43" s="78">
        <f>SUMPRODUCT(LTA!F43:AJ43,LTA!F$101:AJ$101,LTA!F$104:AJ$104)</f>
        <v>152.47</v>
      </c>
      <c r="U43" s="78">
        <f>SUMPRODUCT(LTA!F43:AJ43,LTA!F$102:AJ$102,LTA!F$104:AJ$104)</f>
        <v>110.06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58.01</v>
      </c>
      <c r="AB43" s="117">
        <f>-STOA!O43</f>
        <v>-369.20000000000005</v>
      </c>
      <c r="AC43">
        <f t="shared" si="0"/>
        <v>13.761130162548257</v>
      </c>
      <c r="AD43">
        <f t="shared" si="1"/>
        <v>808.32585635492273</v>
      </c>
      <c r="AE43">
        <f>'IDT-1'!C43</f>
        <v>0</v>
      </c>
      <c r="AF43" s="26"/>
      <c r="AG43">
        <f t="shared" si="2"/>
        <v>808.32585635492273</v>
      </c>
      <c r="AI43" s="75">
        <f>PXIL!I43</f>
        <v>0</v>
      </c>
      <c r="AJ43" s="75">
        <f>PXIL!O43</f>
        <v>0</v>
      </c>
      <c r="AK43" s="75">
        <f>RTM_IEX!I43</f>
        <v>9.58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8.5849349210744936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68.35755865861934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697.646288472077</v>
      </c>
      <c r="P44" s="77">
        <v>33.86</v>
      </c>
      <c r="Q44" s="77">
        <v>19.47</v>
      </c>
      <c r="R44" s="80">
        <v>24.350000000000005</v>
      </c>
      <c r="S44" s="80">
        <v>0</v>
      </c>
      <c r="T44" s="78">
        <f>SUMPRODUCT(LTA!F44:AJ44,LTA!F$101:AJ$101,LTA!F$104:AJ$104)</f>
        <v>160.94000000000003</v>
      </c>
      <c r="U44" s="78">
        <f>SUMPRODUCT(LTA!F44:AJ44,LTA!F$102:AJ$102,LTA!F$104:AJ$104)</f>
        <v>109.5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61.01</v>
      </c>
      <c r="AB44" s="117">
        <f>-STOA!O44</f>
        <v>-369.20000000000005</v>
      </c>
      <c r="AC44">
        <f t="shared" si="0"/>
        <v>13.785954923250097</v>
      </c>
      <c r="AD44">
        <f t="shared" si="1"/>
        <v>811.12202712852081</v>
      </c>
      <c r="AE44">
        <f>'IDT-1'!C44</f>
        <v>0</v>
      </c>
      <c r="AF44" s="26"/>
      <c r="AG44">
        <f t="shared" si="2"/>
        <v>811.12202712852081</v>
      </c>
      <c r="AI44" s="75">
        <f>PXIL!I44</f>
        <v>0</v>
      </c>
      <c r="AJ44" s="75">
        <f>PXIL!O44</f>
        <v>0</v>
      </c>
      <c r="AK44" s="75">
        <f>RTM_IEX!I44</f>
        <v>4.79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8.5849349210744936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90.395809965237547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686.05850114407713</v>
      </c>
      <c r="P45" s="77">
        <v>33.86</v>
      </c>
      <c r="Q45" s="77">
        <v>19.47</v>
      </c>
      <c r="R45" s="80">
        <v>24.350000000000005</v>
      </c>
      <c r="S45" s="80">
        <v>0</v>
      </c>
      <c r="T45" s="78">
        <f>SUMPRODUCT(LTA!F45:AJ45,LTA!F$101:AJ$101,LTA!F$104:AJ$104)</f>
        <v>165.98000000000002</v>
      </c>
      <c r="U45" s="78">
        <f>SUMPRODUCT(LTA!F45:AJ45,LTA!F$102:AJ$102,LTA!F$104:AJ$104)</f>
        <v>108.74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75.09</v>
      </c>
      <c r="AB45" s="117">
        <f>-STOA!O45</f>
        <v>-369.20000000000005</v>
      </c>
      <c r="AC45">
        <f t="shared" si="0"/>
        <v>13.997335006261936</v>
      </c>
      <c r="AD45">
        <f t="shared" si="1"/>
        <v>834.93111102412718</v>
      </c>
      <c r="AE45">
        <f>'IDT-1'!C45</f>
        <v>0</v>
      </c>
      <c r="AF45" s="26"/>
      <c r="AG45">
        <f t="shared" si="2"/>
        <v>834.93111102412718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8.5849349210744936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90.395809965237547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681.31483346817708</v>
      </c>
      <c r="P46" s="77">
        <v>33.86</v>
      </c>
      <c r="Q46" s="77">
        <v>19.47</v>
      </c>
      <c r="R46" s="80">
        <v>24.350000000000005</v>
      </c>
      <c r="S46" s="80">
        <v>0</v>
      </c>
      <c r="T46" s="78">
        <f>SUMPRODUCT(LTA!F46:AJ46,LTA!F$101:AJ$101,LTA!F$104:AJ$104)</f>
        <v>170.42000000000002</v>
      </c>
      <c r="U46" s="78">
        <f>SUMPRODUCT(LTA!F46:AJ46,LTA!F$102:AJ$102,LTA!F$104:AJ$104)</f>
        <v>108.33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70.010000000000005</v>
      </c>
      <c r="AB46" s="117">
        <f>-STOA!O46</f>
        <v>-369.20000000000005</v>
      </c>
      <c r="AC46">
        <f t="shared" si="0"/>
        <v>13.946350730714016</v>
      </c>
      <c r="AD46">
        <f t="shared" si="1"/>
        <v>829.18842762377506</v>
      </c>
      <c r="AE46">
        <f>'IDT-1'!C46</f>
        <v>0</v>
      </c>
      <c r="AF46" s="26"/>
      <c r="AG46">
        <f t="shared" si="2"/>
        <v>829.18842762377506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8.5849349210744936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90.395809965237547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674.00807293192315</v>
      </c>
      <c r="P47" s="77">
        <v>33.86</v>
      </c>
      <c r="Q47" s="77">
        <v>19.47</v>
      </c>
      <c r="R47" s="80">
        <v>24.350000000000005</v>
      </c>
      <c r="S47" s="80">
        <v>0</v>
      </c>
      <c r="T47" s="78">
        <f>SUMPRODUCT(LTA!F47:AJ47,LTA!F$101:AJ$101,LTA!F$104:AJ$104)</f>
        <v>170.08999999999997</v>
      </c>
      <c r="U47" s="78">
        <f>SUMPRODUCT(LTA!F47:AJ47,LTA!F$102:AJ$102,LTA!F$104:AJ$104)</f>
        <v>107.07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62.23</v>
      </c>
      <c r="AB47" s="117">
        <f>-STOA!O47</f>
        <v>-369.20000000000005</v>
      </c>
      <c r="AC47">
        <f t="shared" si="0"/>
        <v>13.941645278350107</v>
      </c>
      <c r="AD47">
        <f t="shared" si="1"/>
        <v>796.51637253988497</v>
      </c>
      <c r="AE47">
        <f>'IDT-1'!C47</f>
        <v>0</v>
      </c>
      <c r="AF47" s="26"/>
      <c r="AG47">
        <f t="shared" si="2"/>
        <v>796.51637253988497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-16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8.5849349210744936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60.396891747840463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667.77881493472319</v>
      </c>
      <c r="P48" s="77">
        <v>33.86</v>
      </c>
      <c r="Q48" s="77">
        <v>19.47</v>
      </c>
      <c r="R48" s="80">
        <v>24.350000000000005</v>
      </c>
      <c r="S48" s="80">
        <v>0</v>
      </c>
      <c r="T48" s="78">
        <f>SUMPRODUCT(LTA!F48:AJ48,LTA!F$101:AJ$101,LTA!F$104:AJ$104)</f>
        <v>173.58</v>
      </c>
      <c r="U48" s="78">
        <f>SUMPRODUCT(LTA!F48:AJ48,LTA!F$102:AJ$102,LTA!F$104:AJ$104)</f>
        <v>107.16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65.23</v>
      </c>
      <c r="AB48" s="117">
        <f>-STOA!O48</f>
        <v>-369.20000000000005</v>
      </c>
      <c r="AC48">
        <f t="shared" si="0"/>
        <v>13.538691287306529</v>
      </c>
      <c r="AD48">
        <f t="shared" si="1"/>
        <v>783.27115031633173</v>
      </c>
      <c r="AE48">
        <f>'IDT-1'!C48</f>
        <v>0</v>
      </c>
      <c r="AF48" s="26"/>
      <c r="AG48">
        <f t="shared" si="2"/>
        <v>783.27115031633173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18.125089212187756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60.396891747840463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666.79260361312322</v>
      </c>
      <c r="P49" s="77">
        <v>33.86</v>
      </c>
      <c r="Q49" s="77">
        <v>19.47</v>
      </c>
      <c r="R49" s="80">
        <v>24.350000000000005</v>
      </c>
      <c r="S49" s="80">
        <v>0</v>
      </c>
      <c r="T49" s="78">
        <f>SUMPRODUCT(LTA!F49:AJ49,LTA!F$101:AJ$101,LTA!F$104:AJ$104)</f>
        <v>174.62</v>
      </c>
      <c r="U49" s="78">
        <f>SUMPRODUCT(LTA!F49:AJ49,LTA!F$102:AJ$102,LTA!F$104:AJ$104)</f>
        <v>107.07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67.03</v>
      </c>
      <c r="AB49" s="117">
        <f>-STOA!O49</f>
        <v>-369.20000000000005</v>
      </c>
      <c r="AC49">
        <f t="shared" si="0"/>
        <v>13.726947260660198</v>
      </c>
      <c r="AD49">
        <f t="shared" si="1"/>
        <v>784.38683731249125</v>
      </c>
      <c r="AE49">
        <f>'IDT-1'!C49</f>
        <v>0</v>
      </c>
      <c r="AF49" s="26"/>
      <c r="AG49">
        <f t="shared" si="2"/>
        <v>784.38683731249125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18.125089212187756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60.396891747840463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666.79260361312322</v>
      </c>
      <c r="P50" s="77">
        <v>33.86</v>
      </c>
      <c r="Q50" s="77">
        <v>19.47</v>
      </c>
      <c r="R50" s="80">
        <v>24.350000000000005</v>
      </c>
      <c r="S50" s="80">
        <v>0</v>
      </c>
      <c r="T50" s="78">
        <f>SUMPRODUCT(LTA!F50:AJ50,LTA!F$101:AJ$101,LTA!F$104:AJ$104)</f>
        <v>175.67000000000002</v>
      </c>
      <c r="U50" s="78">
        <f>SUMPRODUCT(LTA!F50:AJ50,LTA!F$102:AJ$102,LTA!F$104:AJ$104)</f>
        <v>107.16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67.930000000000007</v>
      </c>
      <c r="AB50" s="117">
        <f>-STOA!O50</f>
        <v>-369.20000000000005</v>
      </c>
      <c r="AC50">
        <f t="shared" si="0"/>
        <v>13.798168025793371</v>
      </c>
      <c r="AD50">
        <f t="shared" si="1"/>
        <v>780.35561654735818</v>
      </c>
      <c r="AE50">
        <f>'IDT-1'!C50</f>
        <v>0</v>
      </c>
      <c r="AF50" s="26"/>
      <c r="AG50">
        <f t="shared" si="2"/>
        <v>780.35561654735818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8.5849349210744936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52.956973837802529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655.68477647407121</v>
      </c>
      <c r="P51" s="77">
        <v>33.86</v>
      </c>
      <c r="Q51" s="77">
        <v>19.47</v>
      </c>
      <c r="R51" s="80">
        <v>24.350000000000005</v>
      </c>
      <c r="S51" s="80">
        <v>0</v>
      </c>
      <c r="T51" s="78">
        <f>SUMPRODUCT(LTA!F51:AJ51,LTA!F$101:AJ$101,LTA!F$104:AJ$104)</f>
        <v>177.41</v>
      </c>
      <c r="U51" s="78">
        <f>SUMPRODUCT(LTA!F51:AJ51,LTA!F$102:AJ$102,LTA!F$104:AJ$104)</f>
        <v>107.11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69.430000000000007</v>
      </c>
      <c r="AB51" s="117">
        <f>-STOA!O51</f>
        <v>-369.20000000000005</v>
      </c>
      <c r="AC51">
        <f t="shared" si="0"/>
        <v>13.570188384077387</v>
      </c>
      <c r="AD51">
        <f t="shared" si="1"/>
        <v>756.68569684887086</v>
      </c>
      <c r="AE51">
        <f>'IDT-1'!C51</f>
        <v>0</v>
      </c>
      <c r="AF51" s="26"/>
      <c r="AG51">
        <f t="shared" si="2"/>
        <v>756.68569684887086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8.5849349210744936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52.956973837802529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634.60460056780744</v>
      </c>
      <c r="P52" s="77">
        <v>33.86</v>
      </c>
      <c r="Q52" s="77">
        <v>19.47</v>
      </c>
      <c r="R52" s="80">
        <v>24.350000000000005</v>
      </c>
      <c r="S52" s="80">
        <v>0</v>
      </c>
      <c r="T52" s="78">
        <f>SUMPRODUCT(LTA!F52:AJ52,LTA!F$101:AJ$101,LTA!F$104:AJ$104)</f>
        <v>177.49999999999997</v>
      </c>
      <c r="U52" s="78">
        <f>SUMPRODUCT(LTA!F52:AJ52,LTA!F$102:AJ$102,LTA!F$104:AJ$104)</f>
        <v>107.35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34.93</v>
      </c>
      <c r="AB52" s="117">
        <f>-STOA!O52</f>
        <v>-369.20000000000005</v>
      </c>
      <c r="AC52">
        <f t="shared" si="0"/>
        <v>13.03959619849129</v>
      </c>
      <c r="AD52">
        <f t="shared" si="1"/>
        <v>706.96611312819334</v>
      </c>
      <c r="AE52">
        <f>'IDT-1'!C52</f>
        <v>0</v>
      </c>
      <c r="AF52" s="26"/>
      <c r="AG52">
        <f t="shared" si="2"/>
        <v>706.96611312819334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8.5849349210744936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52.95769749141342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627.92370788075721</v>
      </c>
      <c r="P53" s="77">
        <v>33.86</v>
      </c>
      <c r="Q53" s="77">
        <v>19.47</v>
      </c>
      <c r="R53" s="80">
        <v>24.350000000000005</v>
      </c>
      <c r="S53" s="80">
        <v>0</v>
      </c>
      <c r="T53" s="78">
        <f>SUMPRODUCT(LTA!F53:AJ53,LTA!F$101:AJ$101,LTA!F$104:AJ$104)</f>
        <v>126.32000000000001</v>
      </c>
      <c r="U53" s="78">
        <f>SUMPRODUCT(LTA!F53:AJ53,LTA!F$102:AJ$102,LTA!F$104:AJ$104)</f>
        <v>104.97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34.93</v>
      </c>
      <c r="AB53" s="117">
        <f>-STOA!O53</f>
        <v>-369.20000000000005</v>
      </c>
      <c r="AC53">
        <f t="shared" si="0"/>
        <v>12.530349435775072</v>
      </c>
      <c r="AD53">
        <f t="shared" si="1"/>
        <v>669.69519085747027</v>
      </c>
      <c r="AE53">
        <f>'IDT-1'!C53</f>
        <v>0</v>
      </c>
      <c r="AF53" s="26"/>
      <c r="AG53">
        <f t="shared" si="2"/>
        <v>669.69519085747027</v>
      </c>
      <c r="AI53" s="75">
        <f>PXIL!I53</f>
        <v>0</v>
      </c>
      <c r="AJ53" s="75">
        <f>PXIL!O53</f>
        <v>0</v>
      </c>
      <c r="AK53" s="75">
        <f>RTM_IEX!I53</f>
        <v>12.46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8.5849349210744936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52.95769749141342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625.17580808235164</v>
      </c>
      <c r="P54" s="77">
        <v>33.86</v>
      </c>
      <c r="Q54" s="77">
        <v>19.47</v>
      </c>
      <c r="R54" s="80">
        <v>24.350000000000005</v>
      </c>
      <c r="S54" s="80">
        <v>0</v>
      </c>
      <c r="T54" s="78">
        <f>SUMPRODUCT(LTA!F54:AJ54,LTA!F$101:AJ$101,LTA!F$104:AJ$104)</f>
        <v>126.69</v>
      </c>
      <c r="U54" s="78">
        <f>SUMPRODUCT(LTA!F54:AJ54,LTA!F$102:AJ$102,LTA!F$104:AJ$104)</f>
        <v>105.48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34.93</v>
      </c>
      <c r="AB54" s="117">
        <f>-STOA!O54</f>
        <v>-369.20000000000005</v>
      </c>
      <c r="AC54">
        <f t="shared" si="0"/>
        <v>12.488655917549101</v>
      </c>
      <c r="AD54">
        <f t="shared" si="1"/>
        <v>664.99898457729057</v>
      </c>
      <c r="AE54">
        <f>'IDT-1'!C54</f>
        <v>0</v>
      </c>
      <c r="AF54" s="26"/>
      <c r="AG54">
        <f t="shared" si="2"/>
        <v>664.99898457729057</v>
      </c>
      <c r="AI54" s="75">
        <f>PXIL!I54</f>
        <v>0</v>
      </c>
      <c r="AJ54" s="75">
        <f>PXIL!O54</f>
        <v>0</v>
      </c>
      <c r="AK54" s="75">
        <f>RTM_IEX!I54</f>
        <v>9.59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8.5849349210744936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52.957753075943998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611.67572718485997</v>
      </c>
      <c r="P55" s="77">
        <v>33.86</v>
      </c>
      <c r="Q55" s="77">
        <v>19.47</v>
      </c>
      <c r="R55" s="80">
        <v>24.350000000000005</v>
      </c>
      <c r="S55" s="80">
        <v>0</v>
      </c>
      <c r="T55" s="78">
        <f>SUMPRODUCT(LTA!F55:AJ55,LTA!F$101:AJ$101,LTA!F$104:AJ$104)</f>
        <v>126.50999999999999</v>
      </c>
      <c r="U55" s="78">
        <f>SUMPRODUCT(LTA!F55:AJ55,LTA!F$102:AJ$102,LTA!F$104:AJ$104)</f>
        <v>105.83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34.93</v>
      </c>
      <c r="AB55" s="117">
        <f>-STOA!O55</f>
        <v>-369.20000000000005</v>
      </c>
      <c r="AC55">
        <f t="shared" si="0"/>
        <v>12.286959694795042</v>
      </c>
      <c r="AD55">
        <f t="shared" si="1"/>
        <v>642.28065548708332</v>
      </c>
      <c r="AE55">
        <f>'IDT-1'!C55</f>
        <v>0</v>
      </c>
      <c r="AF55" s="26"/>
      <c r="AG55">
        <f t="shared" si="2"/>
        <v>642.28065548708332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8.5849349210744936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52.957753075943998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574.6324198081644</v>
      </c>
      <c r="P56" s="77">
        <v>33.86</v>
      </c>
      <c r="Q56" s="77">
        <v>19.47</v>
      </c>
      <c r="R56" s="80">
        <v>24.350000000000005</v>
      </c>
      <c r="S56" s="80">
        <v>0</v>
      </c>
      <c r="T56" s="78">
        <f>SUMPRODUCT(LTA!F56:AJ56,LTA!F$101:AJ$101,LTA!F$104:AJ$104)</f>
        <v>126.19999999999999</v>
      </c>
      <c r="U56" s="78">
        <f>SUMPRODUCT(LTA!F56:AJ56,LTA!F$102:AJ$102,LTA!F$104:AJ$104)</f>
        <v>106.3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34.93</v>
      </c>
      <c r="AB56" s="117">
        <f>-STOA!O56</f>
        <v>-369.20000000000005</v>
      </c>
      <c r="AC56">
        <f t="shared" si="0"/>
        <v>11.962386589880122</v>
      </c>
      <c r="AD56">
        <f t="shared" si="1"/>
        <v>605.7219212153027</v>
      </c>
      <c r="AE56">
        <f>'IDT-1'!C56</f>
        <v>0</v>
      </c>
      <c r="AF56" s="26"/>
      <c r="AG56">
        <f t="shared" si="2"/>
        <v>605.7219212153027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8.5849349210744936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52.957753075943998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573.68076748100157</v>
      </c>
      <c r="P57" s="77">
        <v>33.86</v>
      </c>
      <c r="Q57" s="77">
        <v>19.47</v>
      </c>
      <c r="R57" s="80">
        <v>24.350000000000005</v>
      </c>
      <c r="S57" s="80">
        <v>0</v>
      </c>
      <c r="T57" s="78">
        <f>SUMPRODUCT(LTA!F57:AJ57,LTA!F$101:AJ$101,LTA!F$104:AJ$104)</f>
        <v>126.74</v>
      </c>
      <c r="U57" s="78">
        <f>SUMPRODUCT(LTA!F57:AJ57,LTA!F$102:AJ$102,LTA!F$104:AJ$104)</f>
        <v>107.1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34.479999999999997</v>
      </c>
      <c r="AB57" s="117">
        <f>-STOA!O57</f>
        <v>-369.20000000000005</v>
      </c>
      <c r="AC57">
        <f t="shared" si="0"/>
        <v>12.095015962234021</v>
      </c>
      <c r="AD57">
        <f t="shared" si="1"/>
        <v>590.52763951578606</v>
      </c>
      <c r="AE57">
        <f>'IDT-1'!C57</f>
        <v>0</v>
      </c>
      <c r="AF57" s="26"/>
      <c r="AG57">
        <f t="shared" si="2"/>
        <v>590.52763951578606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8.8196548935022907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52.957753075943998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571.53041043881774</v>
      </c>
      <c r="P58" s="77">
        <v>33.86</v>
      </c>
      <c r="Q58" s="77">
        <v>19.47</v>
      </c>
      <c r="R58" s="80">
        <v>24.350000000000005</v>
      </c>
      <c r="S58" s="80">
        <v>0</v>
      </c>
      <c r="T58" s="78">
        <f>SUMPRODUCT(LTA!F58:AJ58,LTA!F$101:AJ$101,LTA!F$104:AJ$104)</f>
        <v>126.65</v>
      </c>
      <c r="U58" s="78">
        <f>SUMPRODUCT(LTA!F58:AJ58,LTA!F$102:AJ$102,LTA!F$104:AJ$104)</f>
        <v>107.92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66.430000000000007</v>
      </c>
      <c r="AB58" s="117">
        <f>-STOA!O58</f>
        <v>-369.20000000000005</v>
      </c>
      <c r="AC58">
        <f t="shared" si="0"/>
        <v>12.365742356020165</v>
      </c>
      <c r="AD58">
        <f t="shared" si="1"/>
        <v>621.02127605224371</v>
      </c>
      <c r="AE58">
        <f>'IDT-1'!C58</f>
        <v>0</v>
      </c>
      <c r="AF58" s="26"/>
      <c r="AG58">
        <f t="shared" si="2"/>
        <v>621.02127605224371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8.8196548935022907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54.362025742218485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622.30964463929502</v>
      </c>
      <c r="P59" s="77">
        <v>33.86</v>
      </c>
      <c r="Q59" s="77">
        <v>19.47</v>
      </c>
      <c r="R59" s="80">
        <v>24.350000000000005</v>
      </c>
      <c r="S59" s="80">
        <v>0</v>
      </c>
      <c r="T59" s="78">
        <f>SUMPRODUCT(LTA!F59:AJ59,LTA!F$101:AJ$101,LTA!F$104:AJ$104)</f>
        <v>125.91999999999999</v>
      </c>
      <c r="U59" s="78">
        <f>SUMPRODUCT(LTA!F59:AJ59,LTA!F$102:AJ$102,LTA!F$104:AJ$104)</f>
        <v>108.78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65.010000000000005</v>
      </c>
      <c r="AB59" s="117">
        <f>-STOA!O59</f>
        <v>-444.20000000000005</v>
      </c>
      <c r="AC59">
        <f t="shared" si="0"/>
        <v>13.447492867779301</v>
      </c>
      <c r="AD59">
        <f t="shared" si="1"/>
        <v>622.3330324072366</v>
      </c>
      <c r="AE59">
        <f>'IDT-1'!C59</f>
        <v>0</v>
      </c>
      <c r="AF59" s="26"/>
      <c r="AG59">
        <f t="shared" si="2"/>
        <v>622.3330324072366</v>
      </c>
      <c r="AI59" s="75">
        <f>PXIL!I59</f>
        <v>0</v>
      </c>
      <c r="AJ59" s="75">
        <f>PXIL!O59</f>
        <v>0</v>
      </c>
      <c r="AK59" s="75">
        <f>RTM_IEX!I59</f>
        <v>11.5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8.8196548935022907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54.362025742218485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627.09107790852511</v>
      </c>
      <c r="P60" s="77">
        <v>33.86</v>
      </c>
      <c r="Q60" s="77">
        <v>19.47</v>
      </c>
      <c r="R60" s="80">
        <v>24.350000000000005</v>
      </c>
      <c r="S60" s="80">
        <v>0</v>
      </c>
      <c r="T60" s="78">
        <f>SUMPRODUCT(LTA!F60:AJ60,LTA!F$101:AJ$101,LTA!F$104:AJ$104)</f>
        <v>124.28</v>
      </c>
      <c r="U60" s="78">
        <f>SUMPRODUCT(LTA!F60:AJ60,LTA!F$102:AJ$102,LTA!F$104:AJ$104)</f>
        <v>109.7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63.43</v>
      </c>
      <c r="AB60" s="117">
        <f>-STOA!O60</f>
        <v>-444.20000000000005</v>
      </c>
      <c r="AC60">
        <f t="shared" si="0"/>
        <v>13.494585480548528</v>
      </c>
      <c r="AD60">
        <f t="shared" si="1"/>
        <v>627.63737306369751</v>
      </c>
      <c r="AE60">
        <f>'IDT-1'!C60</f>
        <v>0</v>
      </c>
      <c r="AF60" s="26"/>
      <c r="AG60">
        <f t="shared" si="2"/>
        <v>627.63737306369751</v>
      </c>
      <c r="AI60" s="75">
        <f>PXIL!I60</f>
        <v>0</v>
      </c>
      <c r="AJ60" s="75">
        <f>PXIL!O60</f>
        <v>0</v>
      </c>
      <c r="AK60" s="75">
        <f>RTM_IEX!I60</f>
        <v>14.37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8.8196548935022907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54.362025742218485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637.79354195718349</v>
      </c>
      <c r="P61" s="77">
        <v>33.86</v>
      </c>
      <c r="Q61" s="77">
        <v>19.47</v>
      </c>
      <c r="R61" s="80">
        <v>24.350000000000005</v>
      </c>
      <c r="S61" s="80">
        <v>0</v>
      </c>
      <c r="T61" s="78">
        <f>SUMPRODUCT(LTA!F61:AJ61,LTA!F$101:AJ$101,LTA!F$104:AJ$104)</f>
        <v>171.46999999999997</v>
      </c>
      <c r="U61" s="78">
        <f>SUMPRODUCT(LTA!F61:AJ61,LTA!F$102:AJ$102,LTA!F$104:AJ$104)</f>
        <v>110.66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60.43</v>
      </c>
      <c r="AB61" s="117">
        <f>-STOA!O61</f>
        <v>-444.20000000000005</v>
      </c>
      <c r="AC61">
        <f t="shared" si="0"/>
        <v>14.011431164176722</v>
      </c>
      <c r="AD61">
        <f t="shared" si="1"/>
        <v>685.85299142872771</v>
      </c>
      <c r="AE61">
        <f>'IDT-1'!C61</f>
        <v>0</v>
      </c>
      <c r="AF61" s="26"/>
      <c r="AG61">
        <f t="shared" si="2"/>
        <v>685.85299142872771</v>
      </c>
      <c r="AI61" s="75">
        <f>PXIL!I61</f>
        <v>0</v>
      </c>
      <c r="AJ61" s="75">
        <f>PXIL!O61</f>
        <v>0</v>
      </c>
      <c r="AK61" s="75">
        <f>RTM_IEX!I61</f>
        <v>17.25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8.8196548935022907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54.362025742218485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641.48120799347032</v>
      </c>
      <c r="P62" s="77">
        <v>33.86</v>
      </c>
      <c r="Q62" s="77">
        <v>19.47</v>
      </c>
      <c r="R62" s="80">
        <v>24.350000000000005</v>
      </c>
      <c r="S62" s="80">
        <v>0</v>
      </c>
      <c r="T62" s="78">
        <f>SUMPRODUCT(LTA!F62:AJ62,LTA!F$101:AJ$101,LTA!F$104:AJ$104)</f>
        <v>167.45</v>
      </c>
      <c r="U62" s="78">
        <f>SUMPRODUCT(LTA!F62:AJ62,LTA!F$102:AJ$102,LTA!F$104:AJ$104)</f>
        <v>111.77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57.43</v>
      </c>
      <c r="AB62" s="117">
        <f>-STOA!O62</f>
        <v>-444.20000000000005</v>
      </c>
      <c r="AC62">
        <f t="shared" si="0"/>
        <v>14.050834625296044</v>
      </c>
      <c r="AD62">
        <f t="shared" si="1"/>
        <v>690.29125400389523</v>
      </c>
      <c r="AE62">
        <f>'IDT-1'!C62</f>
        <v>0</v>
      </c>
      <c r="AF62" s="26"/>
      <c r="AG62">
        <f t="shared" si="2"/>
        <v>690.29125400389523</v>
      </c>
      <c r="AI62" s="75">
        <f>PXIL!I62</f>
        <v>0</v>
      </c>
      <c r="AJ62" s="75">
        <f>PXIL!O62</f>
        <v>0</v>
      </c>
      <c r="AK62" s="75">
        <f>RTM_IEX!I62</f>
        <v>23.95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8.8196548935022907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54.362025742218485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653.24205132108375</v>
      </c>
      <c r="P63" s="77">
        <v>33.86</v>
      </c>
      <c r="Q63" s="77">
        <v>19.47</v>
      </c>
      <c r="R63" s="80">
        <v>24.350000000000005</v>
      </c>
      <c r="S63" s="80">
        <v>0</v>
      </c>
      <c r="T63" s="78">
        <f>SUMPRODUCT(LTA!F63:AJ63,LTA!F$101:AJ$101,LTA!F$104:AJ$104)</f>
        <v>172.43</v>
      </c>
      <c r="U63" s="78">
        <f>SUMPRODUCT(LTA!F63:AJ63,LTA!F$102:AJ$102,LTA!F$104:AJ$104)</f>
        <v>112.11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55.93</v>
      </c>
      <c r="AB63" s="117">
        <f>-STOA!O63</f>
        <v>-444.20000000000005</v>
      </c>
      <c r="AC63">
        <f t="shared" si="0"/>
        <v>14.065967321800995</v>
      </c>
      <c r="AD63">
        <f t="shared" si="1"/>
        <v>671.90696463500365</v>
      </c>
      <c r="AE63">
        <f>'IDT-1'!C63</f>
        <v>0</v>
      </c>
      <c r="AF63" s="26"/>
      <c r="AG63">
        <f t="shared" si="2"/>
        <v>671.90696463500365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8.3454623044096738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54.362025742218485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672.09107488733446</v>
      </c>
      <c r="P64" s="77">
        <v>33.86</v>
      </c>
      <c r="Q64" s="77">
        <v>19.47</v>
      </c>
      <c r="R64" s="80">
        <v>24.350000000000005</v>
      </c>
      <c r="S64" s="80">
        <v>0</v>
      </c>
      <c r="T64" s="78">
        <f>SUMPRODUCT(LTA!F64:AJ64,LTA!F$101:AJ$101,LTA!F$104:AJ$104)</f>
        <v>165.69</v>
      </c>
      <c r="U64" s="78">
        <f>SUMPRODUCT(LTA!F64:AJ64,LTA!F$102:AJ$102,LTA!F$104:AJ$104)</f>
        <v>112.5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52.03</v>
      </c>
      <c r="AB64" s="117">
        <f>-STOA!O64</f>
        <v>-444.20000000000005</v>
      </c>
      <c r="AC64">
        <f t="shared" si="0"/>
        <v>14.270637747232918</v>
      </c>
      <c r="AD64">
        <f t="shared" si="1"/>
        <v>664.82712518672975</v>
      </c>
      <c r="AE64">
        <f>'IDT-1'!C64</f>
        <v>0</v>
      </c>
      <c r="AF64" s="26"/>
      <c r="AG64">
        <f t="shared" si="2"/>
        <v>664.82712518672975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8.3454623044096738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52.957753075943998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667.76094550171649</v>
      </c>
      <c r="P65" s="77">
        <v>33.86</v>
      </c>
      <c r="Q65" s="77">
        <v>19.47</v>
      </c>
      <c r="R65" s="80">
        <v>24.350000000000005</v>
      </c>
      <c r="S65" s="80">
        <v>0</v>
      </c>
      <c r="T65" s="78">
        <f>SUMPRODUCT(LTA!F65:AJ65,LTA!F$101:AJ$101,LTA!F$104:AJ$104)</f>
        <v>158.89000000000001</v>
      </c>
      <c r="U65" s="78">
        <f>SUMPRODUCT(LTA!F65:AJ65,LTA!F$102:AJ$102,LTA!F$104:AJ$104)</f>
        <v>112.89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47.83</v>
      </c>
      <c r="AB65" s="117">
        <f>-STOA!O65</f>
        <v>-444.20000000000005</v>
      </c>
      <c r="AC65">
        <f t="shared" si="0"/>
        <v>13.967000713776748</v>
      </c>
      <c r="AD65">
        <f t="shared" si="1"/>
        <v>666.78636016829341</v>
      </c>
      <c r="AE65">
        <f>'IDT-1'!C65</f>
        <v>0</v>
      </c>
      <c r="AF65" s="26"/>
      <c r="AG65">
        <f t="shared" si="2"/>
        <v>666.78636016829341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8.3454623044096738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60.397448893394149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669.07397230253082</v>
      </c>
      <c r="P66" s="77">
        <v>33.86</v>
      </c>
      <c r="Q66" s="77">
        <v>19.47</v>
      </c>
      <c r="R66" s="80">
        <v>24.350000000000005</v>
      </c>
      <c r="S66" s="80">
        <v>0</v>
      </c>
      <c r="T66" s="78">
        <f>SUMPRODUCT(LTA!F66:AJ66,LTA!F$101:AJ$101,LTA!F$104:AJ$104)</f>
        <v>152.68</v>
      </c>
      <c r="U66" s="78">
        <f>SUMPRODUCT(LTA!F66:AJ66,LTA!F$102:AJ$102,LTA!F$104:AJ$104)</f>
        <v>113.3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44.23</v>
      </c>
      <c r="AB66" s="117">
        <f>-STOA!O66</f>
        <v>-444.20000000000005</v>
      </c>
      <c r="AC66">
        <f t="shared" si="0"/>
        <v>13.987939055384059</v>
      </c>
      <c r="AD66">
        <f t="shared" si="1"/>
        <v>663.11814444495053</v>
      </c>
      <c r="AE66">
        <f>'IDT-1'!C66</f>
        <v>0</v>
      </c>
      <c r="AF66" s="26"/>
      <c r="AG66">
        <f t="shared" si="2"/>
        <v>663.11814444495053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8.3454623044096738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60.397607447019205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669.44820812277442</v>
      </c>
      <c r="P67" s="77">
        <v>33.86</v>
      </c>
      <c r="Q67" s="77">
        <v>19.47</v>
      </c>
      <c r="R67" s="80">
        <v>24.350000000000005</v>
      </c>
      <c r="S67" s="80">
        <v>0</v>
      </c>
      <c r="T67" s="78">
        <f>SUMPRODUCT(LTA!F67:AJ67,LTA!F$101:AJ$101,LTA!F$104:AJ$104)</f>
        <v>145.34</v>
      </c>
      <c r="U67" s="78">
        <f>SUMPRODUCT(LTA!F67:AJ67,LTA!F$102:AJ$102,LTA!F$104:AJ$104)</f>
        <v>113.6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40.03</v>
      </c>
      <c r="AB67" s="117">
        <f>-STOA!O67</f>
        <v>-444.20000000000005</v>
      </c>
      <c r="AC67">
        <f t="shared" si="0"/>
        <v>13.80354045065215</v>
      </c>
      <c r="AD67">
        <f t="shared" si="1"/>
        <v>662.43693742355106</v>
      </c>
      <c r="AE67">
        <f>'IDT-1'!C67</f>
        <v>0</v>
      </c>
      <c r="AF67" s="26"/>
      <c r="AG67">
        <f t="shared" si="2"/>
        <v>662.43693742355106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8.3454623044096738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84.998684414177362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673.38752429315934</v>
      </c>
      <c r="P68" s="77">
        <v>33.86</v>
      </c>
      <c r="Q68" s="77">
        <v>19.47</v>
      </c>
      <c r="R68" s="80">
        <v>24.350000000000005</v>
      </c>
      <c r="S68" s="80">
        <v>0</v>
      </c>
      <c r="T68" s="78">
        <f>SUMPRODUCT(LTA!F68:AJ68,LTA!F$101:AJ$101,LTA!F$104:AJ$104)</f>
        <v>133.86000000000001</v>
      </c>
      <c r="U68" s="78">
        <f>SUMPRODUCT(LTA!F68:AJ68,LTA!F$102:AJ$102,LTA!F$104:AJ$104)</f>
        <v>113.91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35.229999999999997</v>
      </c>
      <c r="AB68" s="117">
        <f>-STOA!O68</f>
        <v>-444.20000000000005</v>
      </c>
      <c r="AC68">
        <f t="shared" ref="AC68:AC98" si="3">SUMIF(B68:AB68,"&gt;0")*$AC$2-SUMIF(B68:AB68,"&lt;0")*($AC$2/(1-$AC$2))+SUMIF(AI68:AR68,"&gt;0")*$AC$2-SUMIF(AI68:AR68,"&lt;0")*($AC$2/(1-$AC$2))</f>
        <v>13.91415991026253</v>
      </c>
      <c r="AD68">
        <f t="shared" ref="AD68:AD98" si="4">SUM(B68:AB68,AI68:AR68)-AC68</f>
        <v>674.8967111014839</v>
      </c>
      <c r="AE68">
        <f>'IDT-1'!C68</f>
        <v>0</v>
      </c>
      <c r="AF68" s="26"/>
      <c r="AG68">
        <f t="shared" ref="AG68:AG98" si="5">SUM(AD68:AF68)</f>
        <v>674.8967111014839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8.3454623044096738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84.998684414177362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674.07277895305947</v>
      </c>
      <c r="P69" s="77">
        <v>33.86</v>
      </c>
      <c r="Q69" s="77">
        <v>19.47</v>
      </c>
      <c r="R69" s="80">
        <v>24.350000000000005</v>
      </c>
      <c r="S69" s="80">
        <v>0</v>
      </c>
      <c r="T69" s="78">
        <f>SUMPRODUCT(LTA!F69:AJ69,LTA!F$101:AJ$101,LTA!F$104:AJ$104)</f>
        <v>121.63</v>
      </c>
      <c r="U69" s="78">
        <f>SUMPRODUCT(LTA!F69:AJ69,LTA!F$102:AJ$102,LTA!F$104:AJ$104)</f>
        <v>114.18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30.43</v>
      </c>
      <c r="AB69" s="117">
        <f>-STOA!O69</f>
        <v>-444.20000000000005</v>
      </c>
      <c r="AC69">
        <f t="shared" si="3"/>
        <v>13.899158151269651</v>
      </c>
      <c r="AD69">
        <f t="shared" si="4"/>
        <v>673.20696752037691</v>
      </c>
      <c r="AE69">
        <f>'IDT-1'!C69</f>
        <v>0</v>
      </c>
      <c r="AF69" s="26"/>
      <c r="AG69">
        <f t="shared" si="5"/>
        <v>673.20696752037691</v>
      </c>
      <c r="AI69" s="75">
        <f>PXIL!I69</f>
        <v>0</v>
      </c>
      <c r="AJ69" s="75">
        <f>PXIL!O69</f>
        <v>0</v>
      </c>
      <c r="AK69" s="75">
        <f>RTM_IEX!I69</f>
        <v>14.37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8.3454623044096738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84.998684414177362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684.05066816341161</v>
      </c>
      <c r="P70" s="77">
        <v>33.86</v>
      </c>
      <c r="Q70" s="77">
        <v>19.47</v>
      </c>
      <c r="R70" s="80">
        <v>21.35</v>
      </c>
      <c r="S70" s="80">
        <v>0</v>
      </c>
      <c r="T70" s="78">
        <f>SUMPRODUCT(LTA!F70:AJ70,LTA!F$101:AJ$101,LTA!F$104:AJ$104)</f>
        <v>106.75</v>
      </c>
      <c r="U70" s="78">
        <f>SUMPRODUCT(LTA!F70:AJ70,LTA!F$102:AJ$102,LTA!F$104:AJ$104)</f>
        <v>114.48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19.16</v>
      </c>
      <c r="Z70" s="75">
        <f>IEX!O70</f>
        <v>0</v>
      </c>
      <c r="AA70" s="117">
        <f>STOA!I70</f>
        <v>22.63</v>
      </c>
      <c r="AB70" s="117">
        <f>-STOA!O70</f>
        <v>-444.20000000000005</v>
      </c>
      <c r="AC70">
        <f t="shared" si="3"/>
        <v>14.016531576320752</v>
      </c>
      <c r="AD70">
        <f t="shared" si="4"/>
        <v>686.42748330567804</v>
      </c>
      <c r="AE70">
        <f>'IDT-1'!C70</f>
        <v>0</v>
      </c>
      <c r="AF70" s="26"/>
      <c r="AG70">
        <f t="shared" si="5"/>
        <v>686.42748330567804</v>
      </c>
      <c r="AI70" s="75">
        <f>PXIL!I70</f>
        <v>0</v>
      </c>
      <c r="AJ70" s="75">
        <f>PXIL!O70</f>
        <v>0</v>
      </c>
      <c r="AK70" s="75">
        <f>RTM_IEX!I70</f>
        <v>23.95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17.630067758328625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84.998777154366294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694.75713853387219</v>
      </c>
      <c r="P71" s="77">
        <v>33.86</v>
      </c>
      <c r="Q71" s="77">
        <v>19.47</v>
      </c>
      <c r="R71" s="80">
        <v>12.35</v>
      </c>
      <c r="S71" s="80">
        <v>0</v>
      </c>
      <c r="T71" s="78">
        <f>SUMPRODUCT(LTA!F71:AJ71,LTA!F$101:AJ$101,LTA!F$104:AJ$104)</f>
        <v>92.15</v>
      </c>
      <c r="U71" s="78">
        <f>SUMPRODUCT(LTA!F71:AJ71,LTA!F$102:AJ$102,LTA!F$104:AJ$104)</f>
        <v>114.6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43.11</v>
      </c>
      <c r="Z71" s="75">
        <f>IEX!O71</f>
        <v>0</v>
      </c>
      <c r="AA71" s="117">
        <f>STOA!I71</f>
        <v>18.43</v>
      </c>
      <c r="AB71" s="117">
        <f>-STOA!O71</f>
        <v>-444.20000000000005</v>
      </c>
      <c r="AC71">
        <f t="shared" si="3"/>
        <v>14.075325859688954</v>
      </c>
      <c r="AD71">
        <f t="shared" si="4"/>
        <v>693.04985758687815</v>
      </c>
      <c r="AE71">
        <f>'IDT-1'!C71</f>
        <v>0</v>
      </c>
      <c r="AF71" s="26"/>
      <c r="AG71">
        <f t="shared" si="5"/>
        <v>693.04985758687815</v>
      </c>
      <c r="AI71" s="75">
        <f>PXIL!I71</f>
        <v>0</v>
      </c>
      <c r="AJ71" s="75">
        <f>PXIL!O71</f>
        <v>0</v>
      </c>
      <c r="AK71" s="75">
        <f>RTM_IEX!I71</f>
        <v>14.37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17.630067758328625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84.998777154366294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716.4020016661234</v>
      </c>
      <c r="P72" s="77">
        <v>33.86</v>
      </c>
      <c r="Q72" s="77">
        <v>19.47</v>
      </c>
      <c r="R72" s="80">
        <v>5.257202127659574</v>
      </c>
      <c r="S72" s="80">
        <v>0</v>
      </c>
      <c r="T72" s="78">
        <f>SUMPRODUCT(LTA!F72:AJ72,LTA!F$101:AJ$101,LTA!F$104:AJ$104)</f>
        <v>75.740000000000009</v>
      </c>
      <c r="U72" s="78">
        <f>SUMPRODUCT(LTA!F72:AJ72,LTA!F$102:AJ$102,LTA!F$104:AJ$104)</f>
        <v>114.3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67.06</v>
      </c>
      <c r="Z72" s="75">
        <f>IEX!O72</f>
        <v>0</v>
      </c>
      <c r="AA72" s="117">
        <f>STOA!I72</f>
        <v>12.43</v>
      </c>
      <c r="AB72" s="117">
        <f>-STOA!O72</f>
        <v>-444.20000000000005</v>
      </c>
      <c r="AC72">
        <f t="shared" si="3"/>
        <v>14.087840033976168</v>
      </c>
      <c r="AD72">
        <f t="shared" si="4"/>
        <v>694.4594086725017</v>
      </c>
      <c r="AE72">
        <f>'IDT-1'!C72</f>
        <v>0</v>
      </c>
      <c r="AF72" s="26"/>
      <c r="AG72">
        <f t="shared" si="5"/>
        <v>694.4594086725017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17.630067758328625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84.998777154366294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747.63841446760762</v>
      </c>
      <c r="P73" s="77">
        <v>33.86</v>
      </c>
      <c r="Q73" s="77">
        <v>19.47</v>
      </c>
      <c r="R73" s="80">
        <v>2.02</v>
      </c>
      <c r="S73" s="80">
        <v>0</v>
      </c>
      <c r="T73" s="78">
        <f>SUMPRODUCT(LTA!F73:AJ73,LTA!F$101:AJ$101,LTA!F$104:AJ$104)</f>
        <v>60.78</v>
      </c>
      <c r="U73" s="78">
        <f>SUMPRODUCT(LTA!F73:AJ73,LTA!F$102:AJ$102,LTA!F$104:AJ$104)</f>
        <v>113.95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71.710000000000008</v>
      </c>
      <c r="AB73" s="117">
        <f>-STOA!O73</f>
        <v>-444.20000000000005</v>
      </c>
      <c r="AC73">
        <f t="shared" si="3"/>
        <v>14.257497087905824</v>
      </c>
      <c r="AD73">
        <f t="shared" si="4"/>
        <v>713.56896229239669</v>
      </c>
      <c r="AE73">
        <f>'IDT-1'!C73</f>
        <v>0</v>
      </c>
      <c r="AF73" s="26"/>
      <c r="AG73">
        <f t="shared" si="5"/>
        <v>713.56896229239669</v>
      </c>
      <c r="AI73" s="75">
        <f>PXIL!I73</f>
        <v>0</v>
      </c>
      <c r="AJ73" s="75">
        <f>PXIL!O73</f>
        <v>0</v>
      </c>
      <c r="AK73" s="75">
        <f>RTM_IEX!I73</f>
        <v>14.37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19.601130901894262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69.989999999999995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758.51630589397701</v>
      </c>
      <c r="P74" s="77">
        <v>33.86</v>
      </c>
      <c r="Q74" s="77">
        <v>19.47</v>
      </c>
      <c r="R74" s="80">
        <v>0.2</v>
      </c>
      <c r="S74" s="80">
        <v>0</v>
      </c>
      <c r="T74" s="78">
        <f>SUMPRODUCT(LTA!F74:AJ74,LTA!F$101:AJ$101,LTA!F$104:AJ$104)</f>
        <v>47.15</v>
      </c>
      <c r="U74" s="78">
        <f>SUMPRODUCT(LTA!F74:AJ74,LTA!F$102:AJ$102,LTA!F$104:AJ$104)</f>
        <v>113.55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81.580000000000013</v>
      </c>
      <c r="AB74" s="117">
        <f>-STOA!O74</f>
        <v>-444.20000000000005</v>
      </c>
      <c r="AC74">
        <f t="shared" si="3"/>
        <v>14.396626649162831</v>
      </c>
      <c r="AD74">
        <f t="shared" si="4"/>
        <v>729.24001014670853</v>
      </c>
      <c r="AE74">
        <f>'IDT-1'!C74</f>
        <v>0</v>
      </c>
      <c r="AF74" s="26"/>
      <c r="AG74">
        <f t="shared" si="5"/>
        <v>729.24001014670853</v>
      </c>
      <c r="AI74" s="75">
        <f>PXIL!I74</f>
        <v>0</v>
      </c>
      <c r="AJ74" s="75">
        <f>PXIL!O74</f>
        <v>0</v>
      </c>
      <c r="AK74" s="75">
        <f>RTM_IEX!I74</f>
        <v>38.32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19.64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760.67345016997695</v>
      </c>
      <c r="P75" s="77">
        <v>33.86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39.21</v>
      </c>
      <c r="U75" s="78">
        <f>SUMPRODUCT(LTA!F75:AJ75,LTA!F$102:AJ$102,LTA!F$104:AJ$104)</f>
        <v>114.3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86.62</v>
      </c>
      <c r="AB75" s="117">
        <f>-STOA!O75</f>
        <v>-440.61</v>
      </c>
      <c r="AC75">
        <f t="shared" si="3"/>
        <v>14.305407089050281</v>
      </c>
      <c r="AD75">
        <f t="shared" si="4"/>
        <v>726.17724308092693</v>
      </c>
      <c r="AE75">
        <f>'IDT-1'!C75</f>
        <v>0</v>
      </c>
      <c r="AF75" s="26"/>
      <c r="AG75">
        <f t="shared" si="5"/>
        <v>726.17724308092693</v>
      </c>
      <c r="AI75" s="75">
        <f>PXIL!I75</f>
        <v>0</v>
      </c>
      <c r="AJ75" s="75">
        <f>PXIL!O75</f>
        <v>0</v>
      </c>
      <c r="AK75" s="75">
        <f>RTM_IEX!I75</f>
        <v>44.07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19.64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760.67345016997695</v>
      </c>
      <c r="P76" s="77">
        <v>33.86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36.61</v>
      </c>
      <c r="U76" s="78">
        <f>SUMPRODUCT(LTA!F76:AJ76,LTA!F$102:AJ$102,LTA!F$104:AJ$104)</f>
        <v>114.53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96.2</v>
      </c>
      <c r="AB76" s="117">
        <f>-STOA!O76</f>
        <v>-440.61</v>
      </c>
      <c r="AC76">
        <f t="shared" si="3"/>
        <v>14.333039089050278</v>
      </c>
      <c r="AD76">
        <f t="shared" si="4"/>
        <v>729.28961108092676</v>
      </c>
      <c r="AE76">
        <f>'IDT-1'!C76</f>
        <v>0</v>
      </c>
      <c r="AF76" s="26"/>
      <c r="AG76">
        <f t="shared" si="5"/>
        <v>729.28961108092676</v>
      </c>
      <c r="AI76" s="75">
        <f>PXIL!I76</f>
        <v>0</v>
      </c>
      <c r="AJ76" s="75">
        <f>PXIL!O76</f>
        <v>0</v>
      </c>
      <c r="AK76" s="75">
        <f>RTM_IEX!I76</f>
        <v>40.08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16.016857828754336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48.570000000000007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760.68090773402037</v>
      </c>
      <c r="P77" s="77">
        <v>33.86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36.78</v>
      </c>
      <c r="U77" s="78">
        <f>SUMPRODUCT(LTA!F77:AJ77,LTA!F$102:AJ$102,LTA!F$104:AJ$104)</f>
        <v>115.19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100.99</v>
      </c>
      <c r="AB77" s="117">
        <f>-STOA!O77</f>
        <v>-440.61</v>
      </c>
      <c r="AC77">
        <f t="shared" si="3"/>
        <v>14.243757064506898</v>
      </c>
      <c r="AD77">
        <f t="shared" si="4"/>
        <v>719.2332084982678</v>
      </c>
      <c r="AE77">
        <f>'IDT-1'!C77</f>
        <v>0</v>
      </c>
      <c r="AF77" s="26"/>
      <c r="AG77">
        <f t="shared" si="5"/>
        <v>719.2332084982678</v>
      </c>
      <c r="AI77" s="75">
        <f>PXIL!I77</f>
        <v>0</v>
      </c>
      <c r="AJ77" s="75">
        <f>PXIL!O77</f>
        <v>0</v>
      </c>
      <c r="AK77" s="75">
        <f>RTM_IEX!I77</f>
        <v>36.93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16.016857828754336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48.570000000000007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753.91310205612035</v>
      </c>
      <c r="P78" s="77">
        <v>33.86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37.42</v>
      </c>
      <c r="U78" s="78">
        <f>SUMPRODUCT(LTA!F78:AJ78,LTA!F$102:AJ$102,LTA!F$104:AJ$104)</f>
        <v>115.97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100.99</v>
      </c>
      <c r="AB78" s="117">
        <f>-STOA!O78</f>
        <v>-440.61</v>
      </c>
      <c r="AC78">
        <f t="shared" si="3"/>
        <v>14.207960374541376</v>
      </c>
      <c r="AD78">
        <f t="shared" si="4"/>
        <v>715.20119951033325</v>
      </c>
      <c r="AE78">
        <f>'IDT-1'!C78</f>
        <v>0</v>
      </c>
      <c r="AF78" s="26"/>
      <c r="AG78">
        <f t="shared" si="5"/>
        <v>715.20119951033325</v>
      </c>
      <c r="AI78" s="75">
        <f>PXIL!I78</f>
        <v>0</v>
      </c>
      <c r="AJ78" s="75">
        <f>PXIL!O78</f>
        <v>0</v>
      </c>
      <c r="AK78" s="75">
        <f>RTM_IEX!I78</f>
        <v>38.21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16.016857828754336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48.547752418869493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729.83969292648396</v>
      </c>
      <c r="P79" s="77">
        <v>33.86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38.21</v>
      </c>
      <c r="U79" s="78">
        <f>SUMPRODUCT(LTA!F79:AJ79,LTA!F$102:AJ$102,LTA!F$104:AJ$104)</f>
        <v>115.87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124.94</v>
      </c>
      <c r="AB79" s="117">
        <f>-STOA!O79</f>
        <v>-440.61</v>
      </c>
      <c r="AC79">
        <f t="shared" si="3"/>
        <v>14.296702595486629</v>
      </c>
      <c r="AD79">
        <f t="shared" si="4"/>
        <v>725.19680057862115</v>
      </c>
      <c r="AE79">
        <f>'IDT-1'!C79</f>
        <v>0</v>
      </c>
      <c r="AF79" s="26"/>
      <c r="AG79">
        <f t="shared" si="5"/>
        <v>725.19680057862115</v>
      </c>
      <c r="AI79" s="75">
        <f>PXIL!I79</f>
        <v>0</v>
      </c>
      <c r="AJ79" s="75">
        <f>PXIL!O79</f>
        <v>0</v>
      </c>
      <c r="AK79" s="75">
        <f>RTM_IEX!I79</f>
        <v>47.75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16.016857828754336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48.547752418869493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718.18666213823417</v>
      </c>
      <c r="P80" s="77">
        <v>33.86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39.18</v>
      </c>
      <c r="U80" s="78">
        <f>SUMPRODUCT(LTA!F80:AJ80,LTA!F$102:AJ$102,LTA!F$104:AJ$104)</f>
        <v>116.63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124.94</v>
      </c>
      <c r="AB80" s="117">
        <f>-STOA!O80</f>
        <v>-440.61</v>
      </c>
      <c r="AC80">
        <f t="shared" si="3"/>
        <v>14.269307924550031</v>
      </c>
      <c r="AD80">
        <f t="shared" si="4"/>
        <v>722.11116446130791</v>
      </c>
      <c r="AE80">
        <f>'IDT-1'!C80</f>
        <v>0</v>
      </c>
      <c r="AF80" s="26"/>
      <c r="AG80">
        <f t="shared" si="5"/>
        <v>722.11116446130791</v>
      </c>
      <c r="AI80" s="75">
        <f>PXIL!I80</f>
        <v>0</v>
      </c>
      <c r="AJ80" s="75">
        <f>PXIL!O80</f>
        <v>0</v>
      </c>
      <c r="AK80" s="75">
        <f>RTM_IEX!I80</f>
        <v>54.56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16.016857828754336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48.570000000000007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706.49384822043419</v>
      </c>
      <c r="P81" s="77">
        <v>33.86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40.15</v>
      </c>
      <c r="U81" s="78">
        <f>SUMPRODUCT(LTA!F81:AJ81,LTA!F$102:AJ$102,LTA!F$104:AJ$104)</f>
        <v>117.25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129.72999999999999</v>
      </c>
      <c r="AB81" s="117">
        <f>-STOA!O81</f>
        <v>-440.61</v>
      </c>
      <c r="AC81">
        <f t="shared" si="3"/>
        <v>14.351230940787339</v>
      </c>
      <c r="AD81">
        <f t="shared" si="4"/>
        <v>731.33867510840116</v>
      </c>
      <c r="AE81">
        <f>'IDT-1'!C81</f>
        <v>0</v>
      </c>
      <c r="AF81" s="26"/>
      <c r="AG81">
        <f t="shared" si="5"/>
        <v>731.33867510840116</v>
      </c>
      <c r="AI81" s="75">
        <f>PXIL!I81</f>
        <v>0</v>
      </c>
      <c r="AJ81" s="75">
        <f>PXIL!O81</f>
        <v>0</v>
      </c>
      <c r="AK81" s="75">
        <f>RTM_IEX!I81</f>
        <v>69.16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16.016857828754336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48.570000000000007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704.03145457003427</v>
      </c>
      <c r="P82" s="77">
        <v>33.86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41.12</v>
      </c>
      <c r="U82" s="78">
        <f>SUMPRODUCT(LTA!F82:AJ82,LTA!F$102:AJ$102,LTA!F$104:AJ$104)</f>
        <v>117.74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120.15</v>
      </c>
      <c r="AB82" s="117">
        <f>-STOA!O82</f>
        <v>-440.61</v>
      </c>
      <c r="AC82">
        <f t="shared" si="3"/>
        <v>14.53618587666382</v>
      </c>
      <c r="AD82">
        <f t="shared" si="4"/>
        <v>752.1713265221249</v>
      </c>
      <c r="AE82">
        <f>'IDT-1'!C82</f>
        <v>0</v>
      </c>
      <c r="AF82" s="26"/>
      <c r="AG82">
        <f t="shared" si="5"/>
        <v>752.1713265221249</v>
      </c>
      <c r="AI82" s="75">
        <f>PXIL!I82</f>
        <v>0</v>
      </c>
      <c r="AJ82" s="75">
        <f>PXIL!O82</f>
        <v>0</v>
      </c>
      <c r="AK82" s="75">
        <f>RTM_IEX!I82</f>
        <v>100.76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16.016857828754336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50.987639461136062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693.43277861303432</v>
      </c>
      <c r="P83" s="77">
        <v>33.86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50.11</v>
      </c>
      <c r="U83" s="78">
        <f>SUMPRODUCT(LTA!F83:AJ83,LTA!F$102:AJ$102,LTA!F$104:AJ$104)</f>
        <v>117.08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105.78</v>
      </c>
      <c r="AB83" s="117">
        <f>-STOA!O83</f>
        <v>-440.61</v>
      </c>
      <c r="AC83">
        <f t="shared" si="3"/>
        <v>13.911992755500219</v>
      </c>
      <c r="AD83">
        <f t="shared" si="4"/>
        <v>681.86448314742449</v>
      </c>
      <c r="AE83">
        <f>'IDT-1'!C83</f>
        <v>0</v>
      </c>
      <c r="AF83" s="26"/>
      <c r="AG83">
        <f t="shared" si="5"/>
        <v>681.86448314742449</v>
      </c>
      <c r="AI83" s="75">
        <f>PXIL!I83</f>
        <v>0</v>
      </c>
      <c r="AJ83" s="75">
        <f>PXIL!O83</f>
        <v>0</v>
      </c>
      <c r="AK83" s="75">
        <f>RTM_IEX!I83</f>
        <v>44.05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16.016857828754336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50.987639461136062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693.43277861303432</v>
      </c>
      <c r="P84" s="77">
        <v>33.86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50.42</v>
      </c>
      <c r="U84" s="78">
        <f>SUMPRODUCT(LTA!F84:AJ84,LTA!F$102:AJ$102,LTA!F$104:AJ$104)</f>
        <v>117.92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91.41</v>
      </c>
      <c r="AB84" s="117">
        <f>-STOA!O84</f>
        <v>-440.61</v>
      </c>
      <c r="AC84">
        <f t="shared" si="3"/>
        <v>13.736872755500219</v>
      </c>
      <c r="AD84">
        <f t="shared" si="4"/>
        <v>662.13960314742451</v>
      </c>
      <c r="AE84">
        <f>'IDT-1'!C84</f>
        <v>0</v>
      </c>
      <c r="AF84" s="26"/>
      <c r="AG84">
        <f t="shared" si="5"/>
        <v>662.13960314742451</v>
      </c>
      <c r="AI84" s="75">
        <f>PXIL!I84</f>
        <v>0</v>
      </c>
      <c r="AJ84" s="75">
        <f>PXIL!O84</f>
        <v>0</v>
      </c>
      <c r="AK84" s="75">
        <f>RTM_IEX!I84</f>
        <v>37.369999999999997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15.592602739726029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53.127540391648537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694.15902332978203</v>
      </c>
      <c r="P85" s="77">
        <v>33.86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51.11</v>
      </c>
      <c r="U85" s="78">
        <f>SUMPRODUCT(LTA!F85:AJ85,LTA!F$102:AJ$102,LTA!F$104:AJ$104)</f>
        <v>118.4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77.040000000000006</v>
      </c>
      <c r="AB85" s="117">
        <f>-STOA!O85</f>
        <v>-440.61</v>
      </c>
      <c r="AC85">
        <f t="shared" si="3"/>
        <v>13.389201392412659</v>
      </c>
      <c r="AD85">
        <f t="shared" si="4"/>
        <v>622.97916506874401</v>
      </c>
      <c r="AE85">
        <f>'IDT-1'!C85</f>
        <v>0</v>
      </c>
      <c r="AF85" s="26"/>
      <c r="AG85">
        <f t="shared" si="5"/>
        <v>622.97916506874401</v>
      </c>
      <c r="AI85" s="75">
        <f>PXIL!I85</f>
        <v>0</v>
      </c>
      <c r="AJ85" s="75">
        <f>PXIL!O85</f>
        <v>0</v>
      </c>
      <c r="AK85" s="75">
        <f>RTM_IEX!I85</f>
        <v>8.6199999999999992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15.592602739726029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53.127540391648537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691.77011068778666</v>
      </c>
      <c r="P86" s="77">
        <v>33.86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52.07</v>
      </c>
      <c r="U86" s="78">
        <f>SUMPRODUCT(LTA!F86:AJ86,LTA!F$102:AJ$102,LTA!F$104:AJ$104)</f>
        <v>118.72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57.88</v>
      </c>
      <c r="AB86" s="117">
        <f>-STOA!O86</f>
        <v>-440.61</v>
      </c>
      <c r="AC86">
        <f t="shared" si="3"/>
        <v>13.134978961163101</v>
      </c>
      <c r="AD86">
        <f t="shared" si="4"/>
        <v>594.34447485799831</v>
      </c>
      <c r="AE86">
        <f>'IDT-1'!C86</f>
        <v>0</v>
      </c>
      <c r="AF86" s="26"/>
      <c r="AG86">
        <f t="shared" si="5"/>
        <v>594.34447485799831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9.1322428611034105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59.04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690.52202444038517</v>
      </c>
      <c r="P87" s="77">
        <v>33.86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52.91</v>
      </c>
      <c r="U87" s="78">
        <f>SUMPRODUCT(LTA!F87:AJ87,LTA!F$102:AJ$102,LTA!F$104:AJ$104)</f>
        <v>124.97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38.65</v>
      </c>
      <c r="AB87" s="117">
        <f>-STOA!O87</f>
        <v>-440.61</v>
      </c>
      <c r="AC87">
        <f t="shared" si="3"/>
        <v>13.056732917418557</v>
      </c>
      <c r="AD87">
        <f t="shared" si="4"/>
        <v>575.48673438407013</v>
      </c>
      <c r="AE87">
        <f>'IDT-1'!C87</f>
        <v>0</v>
      </c>
      <c r="AF87" s="26"/>
      <c r="AG87">
        <f t="shared" si="5"/>
        <v>575.48673438407013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9.1322428611034105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59.04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690.3535862939749</v>
      </c>
      <c r="P88" s="77">
        <v>33.86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53.58</v>
      </c>
      <c r="U88" s="78">
        <f>SUMPRODUCT(LTA!F88:AJ88,LTA!F$102:AJ$102,LTA!F$104:AJ$104)</f>
        <v>125.97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24.279999999999998</v>
      </c>
      <c r="AB88" s="117">
        <f>-STOA!O88</f>
        <v>-440.61</v>
      </c>
      <c r="AC88">
        <f t="shared" si="3"/>
        <v>12.93461253420795</v>
      </c>
      <c r="AD88">
        <f t="shared" si="4"/>
        <v>563.74041662087041</v>
      </c>
      <c r="AE88">
        <f>'IDT-1'!C88</f>
        <v>0</v>
      </c>
      <c r="AF88" s="26"/>
      <c r="AG88">
        <f t="shared" si="5"/>
        <v>563.74041662087041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9.1322428611034105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78.600000000000009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687.81054360917813</v>
      </c>
      <c r="P89" s="77">
        <v>33.86</v>
      </c>
      <c r="Q89" s="77">
        <v>19.47</v>
      </c>
      <c r="R89" s="80">
        <v>0</v>
      </c>
      <c r="S89" s="80">
        <v>0</v>
      </c>
      <c r="T89" s="78">
        <f>SUMPRODUCT(LTA!F89:AJ89,LTA!F$101:AJ$101,LTA!F$104:AJ$104)</f>
        <v>54.95</v>
      </c>
      <c r="U89" s="78">
        <f>SUMPRODUCT(LTA!F89:AJ89,LTA!F$102:AJ$102,LTA!F$104:AJ$104)</f>
        <v>127.13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9.58</v>
      </c>
      <c r="Z89" s="75">
        <f>IEX!O89</f>
        <v>0</v>
      </c>
      <c r="AA89" s="117">
        <f>STOA!I89</f>
        <v>0.33</v>
      </c>
      <c r="AB89" s="117">
        <f>-STOA!O89</f>
        <v>-440.61</v>
      </c>
      <c r="AC89">
        <f t="shared" si="3"/>
        <v>13.122219798936863</v>
      </c>
      <c r="AD89">
        <f t="shared" si="4"/>
        <v>552.72976667134469</v>
      </c>
      <c r="AE89">
        <f>'IDT-1'!C89</f>
        <v>0</v>
      </c>
      <c r="AF89" s="26"/>
      <c r="AG89">
        <f t="shared" si="5"/>
        <v>552.72976667134469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9.1322428611034105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78.600000000000009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687.34360616480433</v>
      </c>
      <c r="P90" s="77">
        <v>33.86</v>
      </c>
      <c r="Q90" s="77">
        <v>19.47</v>
      </c>
      <c r="R90" s="80">
        <v>0</v>
      </c>
      <c r="S90" s="80">
        <v>0</v>
      </c>
      <c r="T90" s="78">
        <f>SUMPRODUCT(LTA!F90:AJ90,LTA!F$101:AJ$101,LTA!F$104:AJ$104)</f>
        <v>55.92</v>
      </c>
      <c r="U90" s="78">
        <f>SUMPRODUCT(LTA!F90:AJ90,LTA!F$102:AJ$102,LTA!F$104:AJ$104)</f>
        <v>127.72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0.33</v>
      </c>
      <c r="AB90" s="117">
        <f>-STOA!O90</f>
        <v>-440.61</v>
      </c>
      <c r="AC90">
        <f t="shared" si="3"/>
        <v>13.047534749426376</v>
      </c>
      <c r="AD90">
        <f t="shared" si="4"/>
        <v>544.31751427648146</v>
      </c>
      <c r="AE90">
        <f>'IDT-1'!C90</f>
        <v>0</v>
      </c>
      <c r="AF90" s="26"/>
      <c r="AG90">
        <f t="shared" si="5"/>
        <v>544.31751427648146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9.1322428611034105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78.599999999999994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683.38626913630628</v>
      </c>
      <c r="P91" s="77">
        <v>33.86</v>
      </c>
      <c r="Q91" s="77">
        <v>19.47</v>
      </c>
      <c r="R91" s="80">
        <v>0</v>
      </c>
      <c r="S91" s="80">
        <v>0</v>
      </c>
      <c r="T91" s="78">
        <f>SUMPRODUCT(LTA!F91:AJ91,LTA!F$101:AJ$101,LTA!F$104:AJ$104)</f>
        <v>56.37</v>
      </c>
      <c r="U91" s="78">
        <f>SUMPRODUCT(LTA!F91:AJ91,LTA!F$102:AJ$102,LTA!F$104:AJ$104)</f>
        <v>128.30000000000001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0.33</v>
      </c>
      <c r="AB91" s="117">
        <f>-STOA!O91</f>
        <v>-455.65</v>
      </c>
      <c r="AC91">
        <f t="shared" si="3"/>
        <v>13.05764181876526</v>
      </c>
      <c r="AD91">
        <f t="shared" si="4"/>
        <v>537.34007017864451</v>
      </c>
      <c r="AE91">
        <f>'IDT-1'!C91</f>
        <v>0</v>
      </c>
      <c r="AF91" s="26"/>
      <c r="AG91">
        <f t="shared" si="5"/>
        <v>537.34007017864451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9.1322428611034105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688.28497437918884</v>
      </c>
      <c r="P92" s="77">
        <v>33.86</v>
      </c>
      <c r="Q92" s="77">
        <v>19.47</v>
      </c>
      <c r="R92" s="80">
        <v>0</v>
      </c>
      <c r="S92" s="80">
        <v>0</v>
      </c>
      <c r="T92" s="78">
        <f>SUMPRODUCT(LTA!F92:AJ92,LTA!F$101:AJ$101,LTA!F$104:AJ$104)</f>
        <v>57.88</v>
      </c>
      <c r="U92" s="78">
        <f>SUMPRODUCT(LTA!F92:AJ92,LTA!F$102:AJ$102,LTA!F$104:AJ$104)</f>
        <v>127.07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</v>
      </c>
      <c r="AC92">
        <f t="shared" si="3"/>
        <v>12.78456727720287</v>
      </c>
      <c r="AD92">
        <f t="shared" si="4"/>
        <v>524.66184996308948</v>
      </c>
      <c r="AE92">
        <f>'IDT-1'!C92</f>
        <v>0</v>
      </c>
      <c r="AF92" s="26"/>
      <c r="AG92">
        <f t="shared" si="5"/>
        <v>524.66184996308948</v>
      </c>
      <c r="AI92" s="75">
        <f>PXIL!I92</f>
        <v>0</v>
      </c>
      <c r="AJ92" s="75">
        <f>PXIL!O92</f>
        <v>0</v>
      </c>
      <c r="AK92" s="75">
        <f>RTM_IEX!I92</f>
        <v>2.87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9.1322428611034105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656.78185807378406</v>
      </c>
      <c r="P93" s="77">
        <v>33.86</v>
      </c>
      <c r="Q93" s="77">
        <v>19.47</v>
      </c>
      <c r="R93" s="80">
        <v>0</v>
      </c>
      <c r="S93" s="80">
        <v>0</v>
      </c>
      <c r="T93" s="78">
        <f>SUMPRODUCT(LTA!F93:AJ93,LTA!F$101:AJ$101,LTA!F$104:AJ$104)</f>
        <v>58</v>
      </c>
      <c r="U93" s="78">
        <f>SUMPRODUCT(LTA!F93:AJ93,LTA!F$102:AJ$102,LTA!F$104:AJ$104)</f>
        <v>127.3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</v>
      </c>
      <c r="AC93">
        <f t="shared" si="3"/>
        <v>12.586275853715307</v>
      </c>
      <c r="AD93">
        <f t="shared" si="4"/>
        <v>502.32702508117222</v>
      </c>
      <c r="AE93">
        <f>'IDT-1'!C93</f>
        <v>0</v>
      </c>
      <c r="AF93" s="26"/>
      <c r="AG93">
        <f t="shared" si="5"/>
        <v>502.32702508117222</v>
      </c>
      <c r="AI93" s="75">
        <f>PXIL!I93</f>
        <v>0</v>
      </c>
      <c r="AJ93" s="75">
        <f>PXIL!O93</f>
        <v>0</v>
      </c>
      <c r="AK93" s="75">
        <f>RTM_IEX!I93</f>
        <v>11.49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9.1322428611034105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649.57827882315314</v>
      </c>
      <c r="P94" s="77">
        <v>33.86</v>
      </c>
      <c r="Q94" s="77">
        <v>19.47</v>
      </c>
      <c r="R94" s="80">
        <v>0</v>
      </c>
      <c r="S94" s="80">
        <v>0</v>
      </c>
      <c r="T94" s="78">
        <f>SUMPRODUCT(LTA!F94:AJ94,LTA!F$101:AJ$101,LTA!F$104:AJ$104)</f>
        <v>58.08</v>
      </c>
      <c r="U94" s="78">
        <f>SUMPRODUCT(LTA!F94:AJ94,LTA!F$102:AJ$102,LTA!F$104:AJ$104)</f>
        <v>127.46000000000001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-455.65</v>
      </c>
      <c r="AC94">
        <f t="shared" si="3"/>
        <v>12.468274993920733</v>
      </c>
      <c r="AD94">
        <f t="shared" si="4"/>
        <v>478.99144669033598</v>
      </c>
      <c r="AE94">
        <f>'IDT-1'!C94</f>
        <v>0</v>
      </c>
      <c r="AF94" s="26"/>
      <c r="AG94">
        <f t="shared" si="5"/>
        <v>478.99144669033598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9.1322428611034105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619.98168615691065</v>
      </c>
      <c r="P95" s="77">
        <v>33.86</v>
      </c>
      <c r="Q95" s="77">
        <v>19.47</v>
      </c>
      <c r="R95" s="80">
        <v>0</v>
      </c>
      <c r="S95" s="80">
        <v>0</v>
      </c>
      <c r="T95" s="78">
        <f>SUMPRODUCT(LTA!F95:AJ95,LTA!F$101:AJ$101,LTA!F$104:AJ$104)</f>
        <v>58.22</v>
      </c>
      <c r="U95" s="78">
        <f>SUMPRODUCT(LTA!F95:AJ95,LTA!F$102:AJ$102,LTA!F$104:AJ$104)</f>
        <v>127.61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</v>
      </c>
      <c r="AC95">
        <f t="shared" si="3"/>
        <v>12.233394340846822</v>
      </c>
      <c r="AD95">
        <f t="shared" si="4"/>
        <v>462.57973467716738</v>
      </c>
      <c r="AE95">
        <f>'IDT-1'!C95</f>
        <v>0</v>
      </c>
      <c r="AF95" s="26"/>
      <c r="AG95">
        <f t="shared" si="5"/>
        <v>462.57973467716738</v>
      </c>
      <c r="AI95" s="75">
        <f>PXIL!I95</f>
        <v>0</v>
      </c>
      <c r="AJ95" s="75">
        <f>PXIL!O95</f>
        <v>0</v>
      </c>
      <c r="AK95" s="75">
        <f>RTM_IEX!I95</f>
        <v>7.66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9.1322428611034105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597.32219892442527</v>
      </c>
      <c r="P96" s="77">
        <v>33.86</v>
      </c>
      <c r="Q96" s="77">
        <v>19.47</v>
      </c>
      <c r="R96" s="80">
        <v>0</v>
      </c>
      <c r="S96" s="80">
        <v>0</v>
      </c>
      <c r="T96" s="78">
        <f>SUMPRODUCT(LTA!F96:AJ96,LTA!F$101:AJ$101,LTA!F$104:AJ$104)</f>
        <v>58.29</v>
      </c>
      <c r="U96" s="78">
        <f>SUMPRODUCT(LTA!F96:AJ96,LTA!F$102:AJ$102,LTA!F$104:AJ$104)</f>
        <v>127.71000000000001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-455.65</v>
      </c>
      <c r="AC96">
        <f t="shared" si="3"/>
        <v>12.027038853200951</v>
      </c>
      <c r="AD96">
        <f t="shared" si="4"/>
        <v>439.33660293232776</v>
      </c>
      <c r="AE96">
        <f>'IDT-1'!C96</f>
        <v>0</v>
      </c>
      <c r="AF96" s="26"/>
      <c r="AG96">
        <f t="shared" si="5"/>
        <v>439.33660293232776</v>
      </c>
      <c r="AI96" s="75">
        <f>PXIL!I96</f>
        <v>0</v>
      </c>
      <c r="AJ96" s="75">
        <f>PXIL!O96</f>
        <v>0</v>
      </c>
      <c r="AK96" s="75">
        <f>RTM_IEX!I96</f>
        <v>6.7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9.1322428611034105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602.60782792183875</v>
      </c>
      <c r="P97" s="77">
        <v>33.86</v>
      </c>
      <c r="Q97" s="77">
        <v>19.47</v>
      </c>
      <c r="R97" s="80">
        <v>0</v>
      </c>
      <c r="S97" s="80">
        <v>0</v>
      </c>
      <c r="T97" s="78">
        <f>SUMPRODUCT(LTA!F97:AJ97,LTA!F$101:AJ$101,LTA!F$104:AJ$104)</f>
        <v>58.41</v>
      </c>
      <c r="U97" s="78">
        <f>SUMPRODUCT(LTA!F97:AJ97,LTA!F$102:AJ$102,LTA!F$104:AJ$104)</f>
        <v>127.81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-455.65</v>
      </c>
      <c r="AC97">
        <f t="shared" si="3"/>
        <v>12.149700301211119</v>
      </c>
      <c r="AD97">
        <f t="shared" si="4"/>
        <v>423.01957048173114</v>
      </c>
      <c r="AE97">
        <f>'IDT-1'!C97</f>
        <v>0</v>
      </c>
      <c r="AF97" s="26"/>
      <c r="AG97">
        <f t="shared" si="5"/>
        <v>423.01957048173114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9.1322428611034105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582.55921540787699</v>
      </c>
      <c r="P98" s="77">
        <v>33.86</v>
      </c>
      <c r="Q98" s="77">
        <v>19.47</v>
      </c>
      <c r="R98" s="80">
        <v>0</v>
      </c>
      <c r="S98" s="80">
        <v>0</v>
      </c>
      <c r="T98" s="78">
        <f>SUMPRODUCT(LTA!F98:AJ98,LTA!F$101:AJ$101,LTA!F$104:AJ$104)</f>
        <v>58.75</v>
      </c>
      <c r="U98" s="78">
        <f>SUMPRODUCT(LTA!F98:AJ98,LTA!F$102:AJ$102,LTA!F$104:AJ$104)</f>
        <v>127.88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-455.65</v>
      </c>
      <c r="AC98">
        <f t="shared" si="3"/>
        <v>11.968002383566061</v>
      </c>
      <c r="AD98">
        <f t="shared" si="4"/>
        <v>404.56265588541442</v>
      </c>
      <c r="AE98">
        <f>'IDT-1'!C98</f>
        <v>0</v>
      </c>
      <c r="AF98" s="26"/>
      <c r="AG98">
        <f t="shared" si="5"/>
        <v>404.56265588541442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0.13169784999999992</v>
      </c>
      <c r="E99">
        <f t="shared" si="6"/>
        <v>0.24688104016494286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1.4312617540224684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15.617542777881384</v>
      </c>
      <c r="P99" s="77">
        <f t="shared" si="6"/>
        <v>0.80896500000000049</v>
      </c>
      <c r="Q99" s="77">
        <f t="shared" si="6"/>
        <v>0.43513750000000045</v>
      </c>
      <c r="R99" s="80">
        <f t="shared" si="6"/>
        <v>0.23981430053191505</v>
      </c>
      <c r="S99" s="80">
        <f t="shared" si="6"/>
        <v>0</v>
      </c>
      <c r="T99" s="78">
        <f t="shared" si="6"/>
        <v>1.9471474999999991</v>
      </c>
      <c r="U99" s="78">
        <f t="shared" si="6"/>
        <v>2.7709549999999981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3.4727500000000001E-2</v>
      </c>
      <c r="Z99" s="75">
        <f t="shared" si="6"/>
        <v>-1.0349999999999999</v>
      </c>
      <c r="AA99" s="117">
        <f t="shared" si="6"/>
        <v>0.98564749999999979</v>
      </c>
      <c r="AB99" s="117">
        <f t="shared" si="6"/>
        <v>-9.0880400000000119</v>
      </c>
      <c r="AC99">
        <f t="shared" si="6"/>
        <v>0.31027151635920902</v>
      </c>
      <c r="AD99">
        <f t="shared" si="6"/>
        <v>14.393436206241502</v>
      </c>
      <c r="AE99">
        <f t="shared" si="6"/>
        <v>0</v>
      </c>
      <c r="AG99">
        <f t="shared" si="6"/>
        <v>14.393436206241502</v>
      </c>
      <c r="AI99">
        <f t="shared" si="6"/>
        <v>0</v>
      </c>
      <c r="AJ99">
        <f t="shared" si="6"/>
        <v>0</v>
      </c>
      <c r="AK99">
        <f t="shared" si="6"/>
        <v>0.28571999999999997</v>
      </c>
      <c r="AL99">
        <f t="shared" si="6"/>
        <v>-0.10875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44966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7.2216000000000005</v>
      </c>
      <c r="E3">
        <f>GT_NG!T3</f>
        <v>11.850741439741171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57.307206365360599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450.86848049811414</v>
      </c>
      <c r="P3" s="77">
        <v>35.450000000000003</v>
      </c>
      <c r="Q3" s="77">
        <v>22.040000000000003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218.07000000000002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-158.5</v>
      </c>
      <c r="AA3" s="117">
        <f>STOA!J3</f>
        <v>3.26</v>
      </c>
      <c r="AB3" s="117">
        <f>-STOA!P3</f>
        <v>0</v>
      </c>
      <c r="AC3">
        <f>SUMIF(B3:AB3,"&gt;0")*$AC$2-SUMIF(B3:AB3,"&lt;0")*($AC$2/(1-$AC$2))+SUMIF(AI3:AR3,"&gt;0")*$AC$2-SUMIF(AI3:AR3,"&lt;0")*($AC$2/(1-$AC$2))</f>
        <v>8.5005818613362596</v>
      </c>
      <c r="AD3">
        <f>SUM(B3:AB3,AI3:AR3)-AC3</f>
        <v>639.06744644187972</v>
      </c>
      <c r="AE3">
        <f>'IDT-1'!F3</f>
        <v>0</v>
      </c>
      <c r="AF3" s="26"/>
      <c r="AG3">
        <f>SUM(AD3:AF3)</f>
        <v>639.06744644187972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7.2216000000000005</v>
      </c>
      <c r="E4">
        <f>GT_NG!T4</f>
        <v>11.850741439741171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57.220000000000006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406.68479571214687</v>
      </c>
      <c r="P4" s="77">
        <v>14.37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218.28000000000003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-60.2</v>
      </c>
      <c r="AA4" s="117">
        <f>STOA!J4</f>
        <v>3.26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7.0612499966057038</v>
      </c>
      <c r="AD4">
        <f t="shared" ref="AD4:AD67" si="1">SUM(B4:AB4,AI4:AR4)-AC4</f>
        <v>644.28588715528235</v>
      </c>
      <c r="AE4">
        <f>'IDT-1'!F4</f>
        <v>0</v>
      </c>
      <c r="AF4" s="26"/>
      <c r="AG4">
        <f t="shared" ref="AG4:AG67" si="2">SUM(AD4:AF4)</f>
        <v>644.28588715528235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7.2216000000000005</v>
      </c>
      <c r="E5">
        <f>GT_NG!T5</f>
        <v>11.850741439741171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401.30590960245507</v>
      </c>
      <c r="P5" s="77">
        <v>14.37</v>
      </c>
      <c r="Q5" s="77">
        <v>7.66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216.03000000000003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-53</v>
      </c>
      <c r="AA5" s="117">
        <f>STOA!J5</f>
        <v>3.26</v>
      </c>
      <c r="AB5" s="117">
        <f>-STOA!P5</f>
        <v>0</v>
      </c>
      <c r="AC5">
        <f t="shared" si="0"/>
        <v>7.0748290162456478</v>
      </c>
      <c r="AD5">
        <f t="shared" si="1"/>
        <v>630.14612915459941</v>
      </c>
      <c r="AE5">
        <f>'IDT-1'!F5</f>
        <v>0</v>
      </c>
      <c r="AF5" s="26"/>
      <c r="AG5">
        <f t="shared" si="2"/>
        <v>630.14612915459941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7.2216000000000005</v>
      </c>
      <c r="E6">
        <f>GT_NG!T6</f>
        <v>11.850741439741171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401.30596838499559</v>
      </c>
      <c r="P6" s="77">
        <v>14.37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197.89000000000001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-66</v>
      </c>
      <c r="AA6" s="117">
        <f>STOA!J6</f>
        <v>3.26</v>
      </c>
      <c r="AB6" s="117">
        <f>-STOA!P6</f>
        <v>0</v>
      </c>
      <c r="AC6">
        <f t="shared" si="0"/>
        <v>6.8974412784876149</v>
      </c>
      <c r="AD6">
        <f t="shared" si="1"/>
        <v>614.18357567489795</v>
      </c>
      <c r="AE6">
        <f>'IDT-1'!F6</f>
        <v>0</v>
      </c>
      <c r="AF6" s="26"/>
      <c r="AG6">
        <f t="shared" si="2"/>
        <v>614.18357567489795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7.2216000000000005</v>
      </c>
      <c r="E7">
        <f>GT_NG!T7</f>
        <v>11.850741439741171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400.44625377605212</v>
      </c>
      <c r="P7" s="77">
        <v>14.37</v>
      </c>
      <c r="Q7" s="77">
        <v>7.66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198.01000000000002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-78</v>
      </c>
      <c r="AA7" s="117">
        <f>STOA!J7</f>
        <v>3.26</v>
      </c>
      <c r="AB7" s="117">
        <f>-STOA!P7</f>
        <v>0</v>
      </c>
      <c r="AC7">
        <f t="shared" si="0"/>
        <v>7.0418599578062313</v>
      </c>
      <c r="AD7">
        <f t="shared" si="1"/>
        <v>596.29944238663586</v>
      </c>
      <c r="AE7">
        <f>'IDT-1'!F7</f>
        <v>0</v>
      </c>
      <c r="AF7" s="26"/>
      <c r="AG7">
        <f t="shared" si="2"/>
        <v>596.29944238663586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7.2216000000000005</v>
      </c>
      <c r="E8">
        <f>GT_NG!T8</f>
        <v>11.850741439741171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400.44398110414517</v>
      </c>
      <c r="P8" s="77">
        <v>14.37</v>
      </c>
      <c r="Q8" s="77">
        <v>7.66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198.16000000000003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-90</v>
      </c>
      <c r="AA8" s="117">
        <f>STOA!J8</f>
        <v>3.26</v>
      </c>
      <c r="AB8" s="117">
        <f>-STOA!P8</f>
        <v>0</v>
      </c>
      <c r="AC8">
        <f t="shared" si="0"/>
        <v>7.149697488559795</v>
      </c>
      <c r="AD8">
        <f t="shared" si="1"/>
        <v>584.33933218397533</v>
      </c>
      <c r="AE8">
        <f>'IDT-1'!F8</f>
        <v>0</v>
      </c>
      <c r="AF8" s="26"/>
      <c r="AG8">
        <f t="shared" si="2"/>
        <v>584.33933218397533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7.2216000000000005</v>
      </c>
      <c r="E9">
        <f>GT_NG!T9</f>
        <v>11.850741439741171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399.10252251237745</v>
      </c>
      <c r="P9" s="77">
        <v>14.37</v>
      </c>
      <c r="Q9" s="77">
        <v>7.66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198.4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-99</v>
      </c>
      <c r="AA9" s="117">
        <f>STOA!J9</f>
        <v>3.26</v>
      </c>
      <c r="AB9" s="117">
        <f>-STOA!P9</f>
        <v>0</v>
      </c>
      <c r="AC9">
        <f t="shared" si="0"/>
        <v>7.2199078006519972</v>
      </c>
      <c r="AD9">
        <f t="shared" si="1"/>
        <v>574.16766328011545</v>
      </c>
      <c r="AE9">
        <f>'IDT-1'!F9</f>
        <v>0</v>
      </c>
      <c r="AF9" s="26"/>
      <c r="AG9">
        <f t="shared" si="2"/>
        <v>574.16766328011545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7.2216000000000005</v>
      </c>
      <c r="E10">
        <f>GT_NG!T10</f>
        <v>11.53442259761839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401.74195716414329</v>
      </c>
      <c r="P10" s="77">
        <v>14.37</v>
      </c>
      <c r="Q10" s="77">
        <v>7.66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198.66000000000003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-109</v>
      </c>
      <c r="AA10" s="117">
        <f>STOA!J10</f>
        <v>3.26</v>
      </c>
      <c r="AB10" s="117">
        <f>-STOA!P10</f>
        <v>0</v>
      </c>
      <c r="AC10">
        <f t="shared" si="0"/>
        <v>7.3314204949988087</v>
      </c>
      <c r="AD10">
        <f t="shared" si="1"/>
        <v>566.6392663954116</v>
      </c>
      <c r="AE10">
        <f>'IDT-1'!F10</f>
        <v>0</v>
      </c>
      <c r="AF10" s="26"/>
      <c r="AG10">
        <f t="shared" si="2"/>
        <v>566.6392663954116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7.2216000000000005</v>
      </c>
      <c r="E11">
        <f>GT_NG!T11</f>
        <v>11.53442259761839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399.10227060458101</v>
      </c>
      <c r="P11" s="77">
        <v>14.37</v>
      </c>
      <c r="Q11" s="77">
        <v>7.66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198.89000000000001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-117</v>
      </c>
      <c r="AA11" s="117">
        <f>STOA!J11</f>
        <v>3.26</v>
      </c>
      <c r="AB11" s="117">
        <f>-STOA!P11</f>
        <v>0</v>
      </c>
      <c r="AC11">
        <f t="shared" si="0"/>
        <v>7.4256309110631999</v>
      </c>
      <c r="AD11">
        <f t="shared" si="1"/>
        <v>551.13536941978498</v>
      </c>
      <c r="AE11">
        <f>'IDT-1'!F11</f>
        <v>0</v>
      </c>
      <c r="AF11" s="26"/>
      <c r="AG11">
        <f t="shared" si="2"/>
        <v>551.13536941978498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7.2216000000000005</v>
      </c>
      <c r="E12">
        <f>GT_NG!T12</f>
        <v>11.53442259761839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400.23196369173104</v>
      </c>
      <c r="P12" s="77">
        <v>14.37</v>
      </c>
      <c r="Q12" s="77">
        <v>7.66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199.13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-125</v>
      </c>
      <c r="AA12" s="117">
        <f>STOA!J12</f>
        <v>3.26</v>
      </c>
      <c r="AB12" s="117">
        <f>-STOA!P12</f>
        <v>0</v>
      </c>
      <c r="AC12">
        <f t="shared" si="0"/>
        <v>7.5087092304076828</v>
      </c>
      <c r="AD12">
        <f t="shared" si="1"/>
        <v>544.42198418759051</v>
      </c>
      <c r="AE12">
        <f>'IDT-1'!F12</f>
        <v>0</v>
      </c>
      <c r="AF12" s="26"/>
      <c r="AG12">
        <f t="shared" si="2"/>
        <v>544.42198418759051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7.2216000000000005</v>
      </c>
      <c r="E13">
        <f>GT_NG!T13</f>
        <v>11.585101080033231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399.10325320855782</v>
      </c>
      <c r="P13" s="77">
        <v>14.37</v>
      </c>
      <c r="Q13" s="77">
        <v>7.6700000000000008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199.39000000000001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-128</v>
      </c>
      <c r="AA13" s="117">
        <f>STOA!J13</f>
        <v>3.26</v>
      </c>
      <c r="AB13" s="117">
        <f>-STOA!P13</f>
        <v>0</v>
      </c>
      <c r="AC13">
        <f t="shared" si="0"/>
        <v>7.5282329313675946</v>
      </c>
      <c r="AD13">
        <f t="shared" si="1"/>
        <v>540.59442848587219</v>
      </c>
      <c r="AE13">
        <f>'IDT-1'!F13</f>
        <v>0</v>
      </c>
      <c r="AF13" s="26"/>
      <c r="AG13">
        <f t="shared" si="2"/>
        <v>540.59442848587219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7.2216000000000005</v>
      </c>
      <c r="E14">
        <f>GT_NG!T14</f>
        <v>11.585101080033231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399.10343274161539</v>
      </c>
      <c r="P14" s="77">
        <v>14.37</v>
      </c>
      <c r="Q14" s="77">
        <v>7.6700000000000008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199.69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-135</v>
      </c>
      <c r="AA14" s="117">
        <f>STOA!J14</f>
        <v>3.26</v>
      </c>
      <c r="AB14" s="117">
        <f>-STOA!P14</f>
        <v>0</v>
      </c>
      <c r="AC14">
        <f t="shared" si="0"/>
        <v>7.593021403913867</v>
      </c>
      <c r="AD14">
        <f t="shared" si="1"/>
        <v>533.82981954638342</v>
      </c>
      <c r="AE14">
        <f>'IDT-1'!F14</f>
        <v>0</v>
      </c>
      <c r="AF14" s="26"/>
      <c r="AG14">
        <f t="shared" si="2"/>
        <v>533.82981954638342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6.6197999999999997</v>
      </c>
      <c r="E15">
        <f>GT_NG!T15</f>
        <v>11.53442259761839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405.80051861020388</v>
      </c>
      <c r="P15" s="77">
        <v>14.37</v>
      </c>
      <c r="Q15" s="77">
        <v>7.6700000000000008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199.76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-139</v>
      </c>
      <c r="AA15" s="117">
        <f>STOA!J15</f>
        <v>3.16</v>
      </c>
      <c r="AB15" s="117">
        <f>-STOA!P15</f>
        <v>0</v>
      </c>
      <c r="AC15">
        <f t="shared" si="0"/>
        <v>7.6370718213900011</v>
      </c>
      <c r="AD15">
        <f t="shared" si="1"/>
        <v>540.80037651508098</v>
      </c>
      <c r="AE15">
        <f>'IDT-1'!F15</f>
        <v>0</v>
      </c>
      <c r="AF15" s="26"/>
      <c r="AG15">
        <f t="shared" si="2"/>
        <v>540.80037651508098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6.6197999999999997</v>
      </c>
      <c r="E16">
        <f>GT_NG!T16</f>
        <v>11.53442259761839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405.80044623546502</v>
      </c>
      <c r="P16" s="77">
        <v>14.37</v>
      </c>
      <c r="Q16" s="77">
        <v>7.6700000000000008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199.98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-141</v>
      </c>
      <c r="AA16" s="117">
        <f>STOA!J16</f>
        <v>3.16</v>
      </c>
      <c r="AB16" s="117">
        <f>-STOA!P16</f>
        <v>0</v>
      </c>
      <c r="AC16">
        <f t="shared" si="0"/>
        <v>7.6567634395366895</v>
      </c>
      <c r="AD16">
        <f t="shared" si="1"/>
        <v>539.00061252219541</v>
      </c>
      <c r="AE16">
        <f>'IDT-1'!F16</f>
        <v>0</v>
      </c>
      <c r="AF16" s="26"/>
      <c r="AG16">
        <f t="shared" si="2"/>
        <v>539.00061252219541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6.6197999999999997</v>
      </c>
      <c r="E17">
        <f>GT_NG!T17</f>
        <v>11.53442259761839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404.29049530868343</v>
      </c>
      <c r="P17" s="77">
        <v>14.37</v>
      </c>
      <c r="Q17" s="77">
        <v>7.6700000000000008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200.20999999999998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-144</v>
      </c>
      <c r="AA17" s="117">
        <f>STOA!J17</f>
        <v>3.16</v>
      </c>
      <c r="AB17" s="117">
        <f>-STOA!P17</f>
        <v>0</v>
      </c>
      <c r="AC17">
        <f t="shared" si="0"/>
        <v>7.6721342539475978</v>
      </c>
      <c r="AD17">
        <f t="shared" si="1"/>
        <v>534.70529078100299</v>
      </c>
      <c r="AE17">
        <f>'IDT-1'!F17</f>
        <v>0</v>
      </c>
      <c r="AF17" s="26"/>
      <c r="AG17">
        <f t="shared" si="2"/>
        <v>534.70529078100299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6.6197999999999997</v>
      </c>
      <c r="E18">
        <f>GT_NG!T18</f>
        <v>11.53442259761839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398.93591923394456</v>
      </c>
      <c r="P18" s="77">
        <v>14.37</v>
      </c>
      <c r="Q18" s="77">
        <v>7.6700000000000008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200.41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-142</v>
      </c>
      <c r="AA18" s="117">
        <f>STOA!J18</f>
        <v>3.16</v>
      </c>
      <c r="AB18" s="117">
        <f>-STOA!P18</f>
        <v>0</v>
      </c>
      <c r="AC18">
        <f t="shared" si="0"/>
        <v>7.6090177294455046</v>
      </c>
      <c r="AD18">
        <f t="shared" si="1"/>
        <v>531.6138312307661</v>
      </c>
      <c r="AE18">
        <f>'IDT-1'!F18</f>
        <v>0</v>
      </c>
      <c r="AF18" s="26"/>
      <c r="AG18">
        <f t="shared" si="2"/>
        <v>531.6138312307661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6.6197999999999997</v>
      </c>
      <c r="E19">
        <f>GT_NG!T19</f>
        <v>11.53442259761839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398.1831943014206</v>
      </c>
      <c r="P19" s="77">
        <v>14.369999999999997</v>
      </c>
      <c r="Q19" s="77">
        <v>7.6700000000000008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200.43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-136</v>
      </c>
      <c r="AA19" s="117">
        <f>STOA!J19</f>
        <v>3.16</v>
      </c>
      <c r="AB19" s="117">
        <f>-STOA!P19</f>
        <v>0</v>
      </c>
      <c r="AC19">
        <f t="shared" si="0"/>
        <v>7.5493009849061226</v>
      </c>
      <c r="AD19">
        <f t="shared" si="1"/>
        <v>536.94082304278163</v>
      </c>
      <c r="AE19">
        <f>'IDT-1'!F19</f>
        <v>0</v>
      </c>
      <c r="AF19" s="26"/>
      <c r="AG19">
        <f t="shared" si="2"/>
        <v>536.94082304278163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6.6197999999999997</v>
      </c>
      <c r="E20">
        <f>GT_NG!T20</f>
        <v>11.53442259761839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398.22442520412665</v>
      </c>
      <c r="P20" s="77">
        <v>14.37</v>
      </c>
      <c r="Q20" s="77">
        <v>7.6700000000000008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200.38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-128</v>
      </c>
      <c r="AA20" s="117">
        <f>STOA!J20</f>
        <v>3.16</v>
      </c>
      <c r="AB20" s="117">
        <f>-STOA!P20</f>
        <v>0</v>
      </c>
      <c r="AC20">
        <f t="shared" si="0"/>
        <v>7.4781987966723733</v>
      </c>
      <c r="AD20">
        <f t="shared" si="1"/>
        <v>545.0031561337214</v>
      </c>
      <c r="AE20">
        <f>'IDT-1'!F20</f>
        <v>0</v>
      </c>
      <c r="AF20" s="26"/>
      <c r="AG20">
        <f t="shared" si="2"/>
        <v>545.0031561337214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6.6197999999999997</v>
      </c>
      <c r="E21">
        <f>GT_NG!T21</f>
        <v>11.53442259761839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394.81835478485999</v>
      </c>
      <c r="P21" s="77">
        <v>14.37</v>
      </c>
      <c r="Q21" s="77">
        <v>7.6700000000000008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200.32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-110</v>
      </c>
      <c r="AA21" s="117">
        <f>STOA!J21</f>
        <v>3.16</v>
      </c>
      <c r="AB21" s="117">
        <f>-STOA!P21</f>
        <v>0</v>
      </c>
      <c r="AC21">
        <f t="shared" si="0"/>
        <v>7.28789108158331</v>
      </c>
      <c r="AD21">
        <f t="shared" si="1"/>
        <v>559.72739342954378</v>
      </c>
      <c r="AE21">
        <f>'IDT-1'!F21</f>
        <v>0</v>
      </c>
      <c r="AF21" s="26"/>
      <c r="AG21">
        <f t="shared" si="2"/>
        <v>559.72739342954378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6.6197999999999997</v>
      </c>
      <c r="E22">
        <f>GT_NG!T22</f>
        <v>11.53442259761839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394.84604854809777</v>
      </c>
      <c r="P22" s="77">
        <v>14.37</v>
      </c>
      <c r="Q22" s="77">
        <v>7.66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200.21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-89</v>
      </c>
      <c r="AA22" s="117">
        <f>STOA!J22</f>
        <v>3.16</v>
      </c>
      <c r="AB22" s="117">
        <f>-STOA!P22</f>
        <v>0</v>
      </c>
      <c r="AC22">
        <f t="shared" si="0"/>
        <v>7.100638108733702</v>
      </c>
      <c r="AD22">
        <f t="shared" si="1"/>
        <v>580.8223401656312</v>
      </c>
      <c r="AE22">
        <f>'IDT-1'!F22</f>
        <v>0</v>
      </c>
      <c r="AF22" s="26"/>
      <c r="AG22">
        <f t="shared" si="2"/>
        <v>580.8223401656312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6.6197999999999997</v>
      </c>
      <c r="E23">
        <f>GT_NG!T23</f>
        <v>11.53442259761839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55.16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396.21028370545645</v>
      </c>
      <c r="P23" s="77">
        <v>14.37</v>
      </c>
      <c r="Q23" s="77">
        <v>7.66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202.2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-56</v>
      </c>
      <c r="AA23" s="117">
        <f>STOA!J23</f>
        <v>3.16</v>
      </c>
      <c r="AB23" s="117">
        <f>-STOA!P23</f>
        <v>0</v>
      </c>
      <c r="AC23">
        <f t="shared" si="0"/>
        <v>6.8075853471539025</v>
      </c>
      <c r="AD23">
        <f t="shared" si="1"/>
        <v>614.10692095592083</v>
      </c>
      <c r="AE23">
        <f>'IDT-1'!F23</f>
        <v>0</v>
      </c>
      <c r="AF23" s="26"/>
      <c r="AG23">
        <f t="shared" si="2"/>
        <v>614.10692095592083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6.6197999999999997</v>
      </c>
      <c r="E24">
        <f>GT_NG!T24</f>
        <v>11.53442259761839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55.16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437.46899771662407</v>
      </c>
      <c r="P24" s="77">
        <v>35.450000000000003</v>
      </c>
      <c r="Q24" s="77">
        <v>23.51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220.27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-140</v>
      </c>
      <c r="AA24" s="117">
        <f>STOA!J24</f>
        <v>3.16</v>
      </c>
      <c r="AB24" s="117">
        <f>-STOA!P24</f>
        <v>0</v>
      </c>
      <c r="AC24">
        <f t="shared" si="0"/>
        <v>8.2228621918726787</v>
      </c>
      <c r="AD24">
        <f t="shared" si="1"/>
        <v>644.95035812236972</v>
      </c>
      <c r="AE24">
        <f>'IDT-1'!F24</f>
        <v>0</v>
      </c>
      <c r="AF24" s="26"/>
      <c r="AG24">
        <f t="shared" si="2"/>
        <v>644.95035812236972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6.6197999999999997</v>
      </c>
      <c r="E25">
        <f>GT_NG!T25</f>
        <v>11.53442259761839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55.16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482.31764830825301</v>
      </c>
      <c r="P25" s="77">
        <v>35.450000000000003</v>
      </c>
      <c r="Q25" s="77">
        <v>23.51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220.19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-93</v>
      </c>
      <c r="AA25" s="117">
        <f>STOA!J25</f>
        <v>3.16</v>
      </c>
      <c r="AB25" s="117">
        <f>-STOA!P25</f>
        <v>0</v>
      </c>
      <c r="AC25">
        <f t="shared" si="0"/>
        <v>8.4215075115907183</v>
      </c>
      <c r="AD25">
        <f t="shared" si="1"/>
        <v>711.52036339428082</v>
      </c>
      <c r="AE25">
        <f>'IDT-1'!F25</f>
        <v>0</v>
      </c>
      <c r="AF25" s="26"/>
      <c r="AG25">
        <f t="shared" si="2"/>
        <v>711.52036339428082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6.6197999999999997</v>
      </c>
      <c r="E26">
        <f>GT_NG!T26</f>
        <v>11.53442259761839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55.16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534.32010035970018</v>
      </c>
      <c r="P26" s="77">
        <v>35.450000000000003</v>
      </c>
      <c r="Q26" s="77">
        <v>23.51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248.3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</v>
      </c>
      <c r="AA26" s="117">
        <f>STOA!J26</f>
        <v>3.16</v>
      </c>
      <c r="AB26" s="117">
        <f>-STOA!P26</f>
        <v>0</v>
      </c>
      <c r="AC26">
        <f t="shared" si="0"/>
        <v>9.2507908749541841</v>
      </c>
      <c r="AD26">
        <f t="shared" si="1"/>
        <v>776.80353208236431</v>
      </c>
      <c r="AE26">
        <f>'IDT-1'!F26</f>
        <v>0</v>
      </c>
      <c r="AF26" s="26"/>
      <c r="AG26">
        <f t="shared" si="2"/>
        <v>776.80353208236431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6.6197999999999997</v>
      </c>
      <c r="E27">
        <f>GT_NG!T27</f>
        <v>11.53442259761839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76.125972109897575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611.23411756357359</v>
      </c>
      <c r="P27" s="77">
        <v>37.21</v>
      </c>
      <c r="Q27" s="77">
        <v>23.51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269.02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-50</v>
      </c>
      <c r="AA27" s="117">
        <f>STOA!J27</f>
        <v>3.14</v>
      </c>
      <c r="AB27" s="117">
        <f>-STOA!P27</f>
        <v>0</v>
      </c>
      <c r="AC27">
        <f t="shared" si="0"/>
        <v>9.6261669617063319</v>
      </c>
      <c r="AD27">
        <f t="shared" si="1"/>
        <v>973.76814530938316</v>
      </c>
      <c r="AE27">
        <f>'IDT-1'!F27</f>
        <v>-118.10899999999999</v>
      </c>
      <c r="AF27" s="26"/>
      <c r="AG27">
        <f t="shared" si="2"/>
        <v>855.65914530938312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6.6197999999999997</v>
      </c>
      <c r="E28">
        <f>GT_NG!T28</f>
        <v>11.53442259761839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76.127281168529692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664.6879379672755</v>
      </c>
      <c r="P28" s="77">
        <v>37.21</v>
      </c>
      <c r="Q28" s="77">
        <v>23.51</v>
      </c>
      <c r="R28" s="80">
        <v>0.21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268.56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</v>
      </c>
      <c r="AA28" s="117">
        <f>STOA!J28</f>
        <v>3.14</v>
      </c>
      <c r="AB28" s="117">
        <f>-STOA!P28</f>
        <v>0</v>
      </c>
      <c r="AC28">
        <f t="shared" si="0"/>
        <v>9.8013938927424249</v>
      </c>
      <c r="AD28">
        <f t="shared" si="1"/>
        <v>1059.7980478406812</v>
      </c>
      <c r="AE28">
        <f>'IDT-1'!F28</f>
        <v>-104.151</v>
      </c>
      <c r="AF28" s="26"/>
      <c r="AG28">
        <f t="shared" si="2"/>
        <v>955.64704784068124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6.6197999999999997</v>
      </c>
      <c r="E29">
        <f>GT_NG!T29</f>
        <v>11.53442259761839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76.127281168529692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682.90465173577513</v>
      </c>
      <c r="P29" s="77">
        <v>37.21</v>
      </c>
      <c r="Q29" s="77">
        <v>23.51</v>
      </c>
      <c r="R29" s="80">
        <v>0.63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269.5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3.14</v>
      </c>
      <c r="AB29" s="117">
        <f>-STOA!P29</f>
        <v>0</v>
      </c>
      <c r="AC29">
        <f t="shared" si="0"/>
        <v>9.8671314436388773</v>
      </c>
      <c r="AD29">
        <f t="shared" si="1"/>
        <v>1091.3090240582842</v>
      </c>
      <c r="AE29">
        <f>'IDT-1'!F29</f>
        <v>-73.581000000000003</v>
      </c>
      <c r="AF29" s="26"/>
      <c r="AG29">
        <f t="shared" si="2"/>
        <v>1017.7280240582842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6.6197999999999997</v>
      </c>
      <c r="E30">
        <f>GT_NG!T30</f>
        <v>11.53442259761839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76.127281168529692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701.24177086457519</v>
      </c>
      <c r="P30" s="77">
        <v>37.21</v>
      </c>
      <c r="Q30" s="77">
        <v>23.51</v>
      </c>
      <c r="R30" s="80">
        <v>1.4699999999999998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268.87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3.14</v>
      </c>
      <c r="AB30" s="117">
        <f>-STOA!P30</f>
        <v>0</v>
      </c>
      <c r="AC30">
        <f t="shared" si="0"/>
        <v>10.101371112149883</v>
      </c>
      <c r="AD30">
        <f t="shared" si="1"/>
        <v>1101.6219035185734</v>
      </c>
      <c r="AE30">
        <f>'IDT-1'!F30</f>
        <v>-37.695999999999998</v>
      </c>
      <c r="AF30" s="26"/>
      <c r="AG30">
        <f t="shared" si="2"/>
        <v>1063.9259035185735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-18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6.6197999999999997</v>
      </c>
      <c r="E31">
        <f>GT_NG!T31</f>
        <v>11.53442259761839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76.127281168529692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717.1903560972753</v>
      </c>
      <c r="P31" s="77">
        <v>37.21</v>
      </c>
      <c r="Q31" s="77">
        <v>23.51</v>
      </c>
      <c r="R31" s="80">
        <v>3.5200000000000009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270.53000000000003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</v>
      </c>
      <c r="AA31" s="117">
        <f>STOA!J31</f>
        <v>3.14</v>
      </c>
      <c r="AB31" s="117">
        <f>-STOA!P31</f>
        <v>0</v>
      </c>
      <c r="AC31">
        <f t="shared" si="0"/>
        <v>10.309879172286424</v>
      </c>
      <c r="AD31">
        <f t="shared" si="1"/>
        <v>1117.071980691137</v>
      </c>
      <c r="AE31">
        <f>'IDT-1'!F31</f>
        <v>0</v>
      </c>
      <c r="AF31" s="26"/>
      <c r="AG31">
        <f t="shared" si="2"/>
        <v>1117.071980691137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6.6197999999999997</v>
      </c>
      <c r="E32">
        <f>GT_NG!T32</f>
        <v>11.53442259761839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76.127281168529692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739.03701402967533</v>
      </c>
      <c r="P32" s="77">
        <v>37.21</v>
      </c>
      <c r="Q32" s="77">
        <v>23.51</v>
      </c>
      <c r="R32" s="80">
        <v>8.61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277.52999999999997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-14</v>
      </c>
      <c r="AA32" s="117">
        <f>STOA!J32</f>
        <v>3.14</v>
      </c>
      <c r="AB32" s="117">
        <f>-STOA!P32</f>
        <v>0</v>
      </c>
      <c r="AC32">
        <f t="shared" si="0"/>
        <v>10.655582017135936</v>
      </c>
      <c r="AD32">
        <f t="shared" si="1"/>
        <v>1151.9929357786878</v>
      </c>
      <c r="AE32">
        <f>'IDT-1'!F32</f>
        <v>0</v>
      </c>
      <c r="AF32" s="26"/>
      <c r="AG32">
        <f t="shared" si="2"/>
        <v>1151.9929357786878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6.6197999999999997</v>
      </c>
      <c r="E33">
        <f>GT_NG!T33</f>
        <v>11.53442259761839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76.127281168529692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739.03701402967533</v>
      </c>
      <c r="P33" s="77">
        <v>37.21</v>
      </c>
      <c r="Q33" s="77">
        <v>23.51</v>
      </c>
      <c r="R33" s="80">
        <v>15.24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286.42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3.14</v>
      </c>
      <c r="AB33" s="117">
        <f>-STOA!P33</f>
        <v>0</v>
      </c>
      <c r="AC33">
        <f t="shared" si="0"/>
        <v>10.825236144658131</v>
      </c>
      <c r="AD33">
        <f t="shared" si="1"/>
        <v>1169.0932816511654</v>
      </c>
      <c r="AE33">
        <f>'IDT-1'!F33</f>
        <v>-13.608000000000001</v>
      </c>
      <c r="AF33" s="26"/>
      <c r="AG33">
        <f t="shared" si="2"/>
        <v>1155.4852816511655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6.6197999999999997</v>
      </c>
      <c r="E34">
        <f>GT_NG!T34</f>
        <v>11.53442259761839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76.127281168529692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743.90474455447543</v>
      </c>
      <c r="P34" s="77">
        <v>37.21</v>
      </c>
      <c r="Q34" s="77">
        <v>23.51</v>
      </c>
      <c r="R34" s="80">
        <v>17.200000000000003</v>
      </c>
      <c r="S34" s="80">
        <v>0</v>
      </c>
      <c r="T34" s="78">
        <f>SUMPRODUCT(LTA!F34:AJ34,LTA!F$101:AJ$101,LTA!F$105:AJ$105)</f>
        <v>13.7</v>
      </c>
      <c r="U34" s="78">
        <f>SUMPRODUCT(LTA!F34:AJ34,LTA!F$102:AJ$102,LTA!F$105:AJ$105)</f>
        <v>296.32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3.14</v>
      </c>
      <c r="AB34" s="117">
        <f>-STOA!P34</f>
        <v>0</v>
      </c>
      <c r="AC34">
        <f t="shared" si="0"/>
        <v>11.083886810887348</v>
      </c>
      <c r="AD34">
        <f t="shared" si="1"/>
        <v>1188.1823615097362</v>
      </c>
      <c r="AE34">
        <f>'IDT-1'!F34</f>
        <v>-16.216999999999999</v>
      </c>
      <c r="AF34" s="26"/>
      <c r="AG34">
        <f t="shared" si="2"/>
        <v>1171.9653615097361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6.6197999999999997</v>
      </c>
      <c r="E35">
        <f>GT_NG!T35</f>
        <v>11.53442259761839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76.126471378910765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743.67881826167536</v>
      </c>
      <c r="P35" s="77">
        <v>37.21</v>
      </c>
      <c r="Q35" s="77">
        <v>23.51</v>
      </c>
      <c r="R35" s="80">
        <v>17.200000000000003</v>
      </c>
      <c r="S35" s="80">
        <v>0</v>
      </c>
      <c r="T35" s="78">
        <f>SUMPRODUCT(LTA!F35:AJ35,LTA!F$101:AJ$101,LTA!F$105:AJ$105)</f>
        <v>24.080000000000002</v>
      </c>
      <c r="U35" s="78">
        <f>SUMPRODUCT(LTA!F35:AJ35,LTA!F$102:AJ$102,LTA!F$105:AJ$105)</f>
        <v>307.55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-9</v>
      </c>
      <c r="AA35" s="117">
        <f>STOA!J35</f>
        <v>3.2399999999999998</v>
      </c>
      <c r="AB35" s="117">
        <f>-STOA!P35</f>
        <v>0</v>
      </c>
      <c r="AC35">
        <f t="shared" si="0"/>
        <v>11.441623956283774</v>
      </c>
      <c r="AD35">
        <f t="shared" si="1"/>
        <v>1190.3078882819209</v>
      </c>
      <c r="AE35">
        <f>'IDT-1'!F35</f>
        <v>0</v>
      </c>
      <c r="AF35" s="26"/>
      <c r="AG35">
        <f t="shared" si="2"/>
        <v>1190.3078882819209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6.6197999999999997</v>
      </c>
      <c r="E36">
        <f>GT_NG!T36</f>
        <v>11.53442259761839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76.126471378910765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743.67881826167536</v>
      </c>
      <c r="P36" s="77">
        <v>37.21</v>
      </c>
      <c r="Q36" s="77">
        <v>23.51</v>
      </c>
      <c r="R36" s="80">
        <v>17.200000000000003</v>
      </c>
      <c r="S36" s="80">
        <v>0</v>
      </c>
      <c r="T36" s="78">
        <f>SUMPRODUCT(LTA!F36:AJ36,LTA!F$101:AJ$101,LTA!F$105:AJ$105)</f>
        <v>40.86</v>
      </c>
      <c r="U36" s="78">
        <f>SUMPRODUCT(LTA!F36:AJ36,LTA!F$102:AJ$102,LTA!F$105:AJ$105)</f>
        <v>319.40000000000003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3.2399999999999998</v>
      </c>
      <c r="AB36" s="117">
        <f>-STOA!P36</f>
        <v>0</v>
      </c>
      <c r="AC36">
        <f t="shared" si="0"/>
        <v>11.702446083805967</v>
      </c>
      <c r="AD36">
        <f t="shared" si="1"/>
        <v>1217.6770661543987</v>
      </c>
      <c r="AE36">
        <f>'IDT-1'!F36</f>
        <v>-15.834</v>
      </c>
      <c r="AF36" s="26"/>
      <c r="AG36">
        <f t="shared" si="2"/>
        <v>1201.8430661543987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6.6197999999999997</v>
      </c>
      <c r="E37">
        <f>GT_NG!T37</f>
        <v>11.53442259761839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76.126471378910765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743.67881826167536</v>
      </c>
      <c r="P37" s="77">
        <v>37.21</v>
      </c>
      <c r="Q37" s="77">
        <v>23.51</v>
      </c>
      <c r="R37" s="80">
        <v>17.200000000000003</v>
      </c>
      <c r="S37" s="80">
        <v>0</v>
      </c>
      <c r="T37" s="78">
        <f>SUMPRODUCT(LTA!F37:AJ37,LTA!F$101:AJ$101,LTA!F$105:AJ$105)</f>
        <v>52.54</v>
      </c>
      <c r="U37" s="78">
        <f>SUMPRODUCT(LTA!F37:AJ37,LTA!F$102:AJ$102,LTA!F$105:AJ$105)</f>
        <v>331.56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3.2399999999999998</v>
      </c>
      <c r="AB37" s="117">
        <f>-STOA!P37</f>
        <v>0</v>
      </c>
      <c r="AC37">
        <f t="shared" si="0"/>
        <v>12.00101935902792</v>
      </c>
      <c r="AD37">
        <f t="shared" si="1"/>
        <v>1231.2184928791767</v>
      </c>
      <c r="AE37">
        <f>'IDT-1'!F37</f>
        <v>-21.841999999999999</v>
      </c>
      <c r="AF37" s="26"/>
      <c r="AG37">
        <f t="shared" si="2"/>
        <v>1209.3764928791766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7.2216000000000005</v>
      </c>
      <c r="E38">
        <f>GT_NG!T38</f>
        <v>11.53442259761839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76.126471378910765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718.18182719557535</v>
      </c>
      <c r="P38" s="77">
        <v>37.21</v>
      </c>
      <c r="Q38" s="77">
        <v>23.51</v>
      </c>
      <c r="R38" s="80">
        <v>17.200000000000003</v>
      </c>
      <c r="S38" s="80">
        <v>0</v>
      </c>
      <c r="T38" s="78">
        <f>SUMPRODUCT(LTA!F38:AJ38,LTA!F$101:AJ$101,LTA!F$105:AJ$105)</f>
        <v>63.800000000000004</v>
      </c>
      <c r="U38" s="78">
        <f>SUMPRODUCT(LTA!F38:AJ38,LTA!F$102:AJ$102,LTA!F$105:AJ$105)</f>
        <v>343.3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3.2399999999999998</v>
      </c>
      <c r="AB38" s="117">
        <f>-STOA!P38</f>
        <v>0</v>
      </c>
      <c r="AC38">
        <f t="shared" si="0"/>
        <v>12.073122952868195</v>
      </c>
      <c r="AD38">
        <f t="shared" si="1"/>
        <v>1219.2511982192364</v>
      </c>
      <c r="AE38">
        <f>'IDT-1'!F38</f>
        <v>-24.047999999999998</v>
      </c>
      <c r="AF38" s="26"/>
      <c r="AG38">
        <f t="shared" si="2"/>
        <v>1195.2031982192364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7.2216000000000005</v>
      </c>
      <c r="E39">
        <f>GT_NG!T39</f>
        <v>11.439878150096925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76.127281168529692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700.50110763674752</v>
      </c>
      <c r="P39" s="77">
        <v>37.21</v>
      </c>
      <c r="Q39" s="77">
        <v>23.51</v>
      </c>
      <c r="R39" s="80">
        <v>17.200000000000003</v>
      </c>
      <c r="S39" s="80">
        <v>0</v>
      </c>
      <c r="T39" s="78">
        <f>SUMPRODUCT(LTA!F39:AJ39,LTA!F$101:AJ$101,LTA!F$105:AJ$105)</f>
        <v>71.84</v>
      </c>
      <c r="U39" s="78">
        <f>SUMPRODUCT(LTA!F39:AJ39,LTA!F$102:AJ$102,LTA!F$105:AJ$105)</f>
        <v>353.42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</v>
      </c>
      <c r="AA39" s="117">
        <f>STOA!J39</f>
        <v>3.2399999999999998</v>
      </c>
      <c r="AB39" s="117">
        <f>-STOA!P39</f>
        <v>0</v>
      </c>
      <c r="AC39">
        <f t="shared" si="0"/>
        <v>12.342859581426826</v>
      </c>
      <c r="AD39">
        <f t="shared" si="1"/>
        <v>1189.3670073739474</v>
      </c>
      <c r="AE39">
        <f>'IDT-1'!F39</f>
        <v>-5.4889999999999999</v>
      </c>
      <c r="AF39" s="26"/>
      <c r="AG39">
        <f t="shared" si="2"/>
        <v>1183.8780073739474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7.2216000000000005</v>
      </c>
      <c r="E40">
        <f>GT_NG!T40</f>
        <v>11.439878150096925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76.127281168529692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694.58964939194743</v>
      </c>
      <c r="P40" s="77">
        <v>37.21</v>
      </c>
      <c r="Q40" s="77">
        <v>23.51</v>
      </c>
      <c r="R40" s="80">
        <v>17.200000000000003</v>
      </c>
      <c r="S40" s="80">
        <v>0</v>
      </c>
      <c r="T40" s="78">
        <f>SUMPRODUCT(LTA!F40:AJ40,LTA!F$101:AJ$101,LTA!F$105:AJ$105)</f>
        <v>81.239999999999995</v>
      </c>
      <c r="U40" s="78">
        <f>SUMPRODUCT(LTA!F40:AJ40,LTA!F$102:AJ$102,LTA!F$105:AJ$105)</f>
        <v>362.31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22.03</v>
      </c>
      <c r="Z40" s="75">
        <f>IEX!P40</f>
        <v>0</v>
      </c>
      <c r="AA40" s="117">
        <f>STOA!J40</f>
        <v>3.2399999999999998</v>
      </c>
      <c r="AB40" s="117">
        <f>-STOA!P40</f>
        <v>0</v>
      </c>
      <c r="AC40">
        <f t="shared" si="0"/>
        <v>12.379310923206726</v>
      </c>
      <c r="AD40">
        <f t="shared" si="1"/>
        <v>1253.7390977873674</v>
      </c>
      <c r="AE40">
        <f>'IDT-1'!F40</f>
        <v>0</v>
      </c>
      <c r="AF40" s="26"/>
      <c r="AG40">
        <f t="shared" si="2"/>
        <v>1253.7390977873674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7.2216000000000005</v>
      </c>
      <c r="E41">
        <f>GT_NG!T41</f>
        <v>11.439878150096925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76.127281168529692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689.02424159394741</v>
      </c>
      <c r="P41" s="77">
        <v>37.21</v>
      </c>
      <c r="Q41" s="77">
        <v>23.51</v>
      </c>
      <c r="R41" s="80">
        <v>17.200000000000003</v>
      </c>
      <c r="S41" s="80">
        <v>0</v>
      </c>
      <c r="T41" s="78">
        <f>SUMPRODUCT(LTA!F41:AJ41,LTA!F$101:AJ$101,LTA!F$105:AJ$105)</f>
        <v>88.43</v>
      </c>
      <c r="U41" s="78">
        <f>SUMPRODUCT(LTA!F41:AJ41,LTA!F$102:AJ$102,LTA!F$105:AJ$105)</f>
        <v>370.10999999999996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42.16</v>
      </c>
      <c r="Z41" s="75">
        <f>IEX!P41</f>
        <v>0</v>
      </c>
      <c r="AA41" s="117">
        <f>STOA!J41</f>
        <v>3.2399999999999998</v>
      </c>
      <c r="AB41" s="117">
        <f>-STOA!P41</f>
        <v>0</v>
      </c>
      <c r="AC41">
        <f t="shared" si="0"/>
        <v>12.417438146529442</v>
      </c>
      <c r="AD41">
        <f t="shared" si="1"/>
        <v>1308.2555627660445</v>
      </c>
      <c r="AE41">
        <f>'IDT-1'!F41</f>
        <v>0</v>
      </c>
      <c r="AF41" s="26"/>
      <c r="AG41">
        <f t="shared" si="2"/>
        <v>1308.2555627660445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7.2216000000000005</v>
      </c>
      <c r="E42">
        <f>GT_NG!T42</f>
        <v>11.439878150096925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76.127281168529692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681.32749472374735</v>
      </c>
      <c r="P42" s="77">
        <v>37.21</v>
      </c>
      <c r="Q42" s="77">
        <v>23.51</v>
      </c>
      <c r="R42" s="80">
        <v>17.200000000000003</v>
      </c>
      <c r="S42" s="80">
        <v>0</v>
      </c>
      <c r="T42" s="78">
        <f>SUMPRODUCT(LTA!F42:AJ42,LTA!F$101:AJ$101,LTA!F$105:AJ$105)</f>
        <v>92.9</v>
      </c>
      <c r="U42" s="78">
        <f>SUMPRODUCT(LTA!F42:AJ42,LTA!F$102:AJ$102,LTA!F$105:AJ$105)</f>
        <v>378.06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49.82</v>
      </c>
      <c r="Z42" s="75">
        <f>IEX!P42</f>
        <v>0</v>
      </c>
      <c r="AA42" s="117">
        <f>STOA!J42</f>
        <v>3.2399999999999998</v>
      </c>
      <c r="AB42" s="117">
        <f>-STOA!P42</f>
        <v>0</v>
      </c>
      <c r="AC42">
        <f t="shared" si="0"/>
        <v>12.437629498849727</v>
      </c>
      <c r="AD42">
        <f t="shared" si="1"/>
        <v>1330.6186245435242</v>
      </c>
      <c r="AE42">
        <f>'IDT-1'!F42</f>
        <v>0</v>
      </c>
      <c r="AF42" s="26"/>
      <c r="AG42">
        <f t="shared" si="2"/>
        <v>1330.6186245435242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7.2216000000000005</v>
      </c>
      <c r="E43">
        <f>GT_NG!T43</f>
        <v>11.439878150096925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76.127281168529692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670.9370642788474</v>
      </c>
      <c r="P43" s="77">
        <v>37.21</v>
      </c>
      <c r="Q43" s="77">
        <v>23.51</v>
      </c>
      <c r="R43" s="80">
        <v>17.200000000000003</v>
      </c>
      <c r="S43" s="80">
        <v>0</v>
      </c>
      <c r="T43" s="78">
        <f>SUMPRODUCT(LTA!F43:AJ43,LTA!F$101:AJ$101,LTA!F$105:AJ$105)</f>
        <v>97.16</v>
      </c>
      <c r="U43" s="78">
        <f>SUMPRODUCT(LTA!F43:AJ43,LTA!F$102:AJ$102,LTA!F$105:AJ$105)</f>
        <v>384.84999999999997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63.23</v>
      </c>
      <c r="Z43" s="75">
        <f>IEX!P43</f>
        <v>0</v>
      </c>
      <c r="AA43" s="117">
        <f>STOA!J43</f>
        <v>3.2399999999999998</v>
      </c>
      <c r="AB43" s="117">
        <f>-STOA!P43</f>
        <v>0</v>
      </c>
      <c r="AC43">
        <f t="shared" si="0"/>
        <v>12.694613623767538</v>
      </c>
      <c r="AD43">
        <f t="shared" si="1"/>
        <v>1329.4312099737065</v>
      </c>
      <c r="AE43">
        <f>'IDT-1'!F43</f>
        <v>0</v>
      </c>
      <c r="AF43" s="26"/>
      <c r="AG43">
        <f t="shared" si="2"/>
        <v>1329.4312099737065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7.2216000000000005</v>
      </c>
      <c r="E44">
        <f>GT_NG!T44</f>
        <v>11.439878150096925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76.127281168529692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666.95029802084741</v>
      </c>
      <c r="P44" s="77">
        <v>37.21</v>
      </c>
      <c r="Q44" s="77">
        <v>23.51</v>
      </c>
      <c r="R44" s="80">
        <v>17.200000000000003</v>
      </c>
      <c r="S44" s="80">
        <v>0</v>
      </c>
      <c r="T44" s="78">
        <f>SUMPRODUCT(LTA!F44:AJ44,LTA!F$101:AJ$101,LTA!F$105:AJ$105)</f>
        <v>104.58</v>
      </c>
      <c r="U44" s="78">
        <f>SUMPRODUCT(LTA!F44:AJ44,LTA!F$102:AJ$102,LTA!F$105:AJ$105)</f>
        <v>390.39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63.23</v>
      </c>
      <c r="Z44" s="75">
        <f>IEX!P44</f>
        <v>0</v>
      </c>
      <c r="AA44" s="117">
        <f>STOA!J44</f>
        <v>3.2399999999999998</v>
      </c>
      <c r="AB44" s="117">
        <f>-STOA!P44</f>
        <v>0</v>
      </c>
      <c r="AC44">
        <f t="shared" si="0"/>
        <v>12.773578080697138</v>
      </c>
      <c r="AD44">
        <f t="shared" si="1"/>
        <v>1338.3254792587768</v>
      </c>
      <c r="AE44">
        <f>'IDT-1'!F44</f>
        <v>0</v>
      </c>
      <c r="AF44" s="26"/>
      <c r="AG44">
        <f t="shared" si="2"/>
        <v>1338.3254792587768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7.2216000000000005</v>
      </c>
      <c r="E45">
        <f>GT_NG!T45</f>
        <v>11.439878150096925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76.126471378910765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648.60641497244728</v>
      </c>
      <c r="P45" s="77">
        <v>37.21</v>
      </c>
      <c r="Q45" s="77">
        <v>23.51</v>
      </c>
      <c r="R45" s="80">
        <v>17.200000000000003</v>
      </c>
      <c r="S45" s="80">
        <v>0</v>
      </c>
      <c r="T45" s="78">
        <f>SUMPRODUCT(LTA!F45:AJ45,LTA!F$101:AJ$101,LTA!F$105:AJ$105)</f>
        <v>105.4</v>
      </c>
      <c r="U45" s="78">
        <f>SUMPRODUCT(LTA!F45:AJ45,LTA!F$102:AJ$102,LTA!F$105:AJ$105)</f>
        <v>394.68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61.32</v>
      </c>
      <c r="Z45" s="75">
        <f>IEX!P45</f>
        <v>0</v>
      </c>
      <c r="AA45" s="117">
        <f>STOA!J45</f>
        <v>3.2399999999999998</v>
      </c>
      <c r="AB45" s="117">
        <f>-STOA!P45</f>
        <v>0</v>
      </c>
      <c r="AC45">
        <f t="shared" si="0"/>
        <v>12.373960958056712</v>
      </c>
      <c r="AD45">
        <f t="shared" si="1"/>
        <v>1353.5804035433985</v>
      </c>
      <c r="AE45">
        <f>'IDT-1'!F45</f>
        <v>0</v>
      </c>
      <c r="AF45" s="26"/>
      <c r="AG45">
        <f t="shared" si="2"/>
        <v>1353.5804035433985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7.2216000000000005</v>
      </c>
      <c r="E46">
        <f>GT_NG!T46</f>
        <v>11.439878150096925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76.126471378910765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642.87628396314744</v>
      </c>
      <c r="P46" s="77">
        <v>37.21</v>
      </c>
      <c r="Q46" s="77">
        <v>23.51</v>
      </c>
      <c r="R46" s="80">
        <v>17.200000000000003</v>
      </c>
      <c r="S46" s="80">
        <v>0</v>
      </c>
      <c r="T46" s="78">
        <f>SUMPRODUCT(LTA!F46:AJ46,LTA!F$101:AJ$101,LTA!F$105:AJ$105)</f>
        <v>106.76</v>
      </c>
      <c r="U46" s="78">
        <f>SUMPRODUCT(LTA!F46:AJ46,LTA!F$102:AJ$102,LTA!F$105:AJ$105)</f>
        <v>398.4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57.49</v>
      </c>
      <c r="Z46" s="75">
        <f>IEX!P46</f>
        <v>0</v>
      </c>
      <c r="AA46" s="117">
        <f>STOA!J46</f>
        <v>3.2399999999999998</v>
      </c>
      <c r="AB46" s="117">
        <f>-STOA!P46</f>
        <v>0</v>
      </c>
      <c r="AC46">
        <f t="shared" si="0"/>
        <v>12.334535805174873</v>
      </c>
      <c r="AD46">
        <f t="shared" si="1"/>
        <v>1349.1396976869803</v>
      </c>
      <c r="AE46">
        <f>'IDT-1'!F46</f>
        <v>0</v>
      </c>
      <c r="AF46" s="26"/>
      <c r="AG46">
        <f t="shared" si="2"/>
        <v>1349.1396976869803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7.2216000000000005</v>
      </c>
      <c r="E47">
        <f>GT_NG!T47</f>
        <v>11.439878150096925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76.126471378910765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629.70760185484949</v>
      </c>
      <c r="P47" s="77">
        <v>37.21</v>
      </c>
      <c r="Q47" s="77">
        <v>23.51</v>
      </c>
      <c r="R47" s="80">
        <v>17.200000000000003</v>
      </c>
      <c r="S47" s="80">
        <v>0</v>
      </c>
      <c r="T47" s="78">
        <f>SUMPRODUCT(LTA!F47:AJ47,LTA!F$101:AJ$101,LTA!F$105:AJ$105)</f>
        <v>108.1</v>
      </c>
      <c r="U47" s="78">
        <f>SUMPRODUCT(LTA!F47:AJ47,LTA!F$102:AJ$102,LTA!F$105:AJ$105)</f>
        <v>400.13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41.2</v>
      </c>
      <c r="Z47" s="75">
        <f>IEX!P47</f>
        <v>0</v>
      </c>
      <c r="AA47" s="117">
        <f>STOA!J47</f>
        <v>3.14</v>
      </c>
      <c r="AB47" s="117">
        <f>-STOA!P47</f>
        <v>0</v>
      </c>
      <c r="AC47">
        <f t="shared" si="0"/>
        <v>12.057044765010877</v>
      </c>
      <c r="AD47">
        <f t="shared" si="1"/>
        <v>1327.9285066188465</v>
      </c>
      <c r="AE47">
        <f>'IDT-1'!F47</f>
        <v>0</v>
      </c>
      <c r="AF47" s="26"/>
      <c r="AG47">
        <f t="shared" si="2"/>
        <v>1327.9285066188465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7.2216000000000005</v>
      </c>
      <c r="E48">
        <f>GT_NG!T48</f>
        <v>11.439878150096925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76.12608226428965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622.18422480454956</v>
      </c>
      <c r="P48" s="77">
        <v>37.21</v>
      </c>
      <c r="Q48" s="77">
        <v>23.51</v>
      </c>
      <c r="R48" s="80">
        <v>17.200000000000003</v>
      </c>
      <c r="S48" s="80">
        <v>0</v>
      </c>
      <c r="T48" s="78">
        <f>SUMPRODUCT(LTA!F48:AJ48,LTA!F$101:AJ$101,LTA!F$105:AJ$105)</f>
        <v>111.41</v>
      </c>
      <c r="U48" s="78">
        <f>SUMPRODUCT(LTA!F48:AJ48,LTA!F$102:AJ$102,LTA!F$105:AJ$105)</f>
        <v>402.25000000000006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27.78</v>
      </c>
      <c r="Z48" s="75">
        <f>IEX!P48</f>
        <v>0</v>
      </c>
      <c r="AA48" s="117">
        <f>STOA!J48</f>
        <v>3.14</v>
      </c>
      <c r="AB48" s="117">
        <f>-STOA!P48</f>
        <v>0</v>
      </c>
      <c r="AC48">
        <f t="shared" si="0"/>
        <v>11.876132985148592</v>
      </c>
      <c r="AD48">
        <f t="shared" si="1"/>
        <v>1317.5956522337876</v>
      </c>
      <c r="AE48">
        <f>'IDT-1'!F48</f>
        <v>0</v>
      </c>
      <c r="AF48" s="26"/>
      <c r="AG48">
        <f t="shared" si="2"/>
        <v>1317.5956522337876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7.2216000000000005</v>
      </c>
      <c r="E49">
        <f>GT_NG!T49</f>
        <v>7.5031292890474877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76.12608226428965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616.64917149834957</v>
      </c>
      <c r="P49" s="77">
        <v>37.21</v>
      </c>
      <c r="Q49" s="77">
        <v>23.51</v>
      </c>
      <c r="R49" s="80">
        <v>17.200000000000003</v>
      </c>
      <c r="S49" s="80">
        <v>0</v>
      </c>
      <c r="T49" s="78">
        <f>SUMPRODUCT(LTA!F49:AJ49,LTA!F$101:AJ$101,LTA!F$105:AJ$105)</f>
        <v>111.28</v>
      </c>
      <c r="U49" s="78">
        <f>SUMPRODUCT(LTA!F49:AJ49,LTA!F$102:AJ$102,LTA!F$105:AJ$105)</f>
        <v>403.52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22.04</v>
      </c>
      <c r="Z49" s="75">
        <f>IEX!P49</f>
        <v>0</v>
      </c>
      <c r="AA49" s="117">
        <f>STOA!J49</f>
        <v>3.14</v>
      </c>
      <c r="AB49" s="117">
        <f>-STOA!P49</f>
        <v>0</v>
      </c>
      <c r="AC49">
        <f t="shared" si="0"/>
        <v>11.663519850854845</v>
      </c>
      <c r="AD49">
        <f t="shared" si="1"/>
        <v>1313.7364632008321</v>
      </c>
      <c r="AE49">
        <f>'IDT-1'!F49</f>
        <v>0</v>
      </c>
      <c r="AF49" s="26"/>
      <c r="AG49">
        <f t="shared" si="2"/>
        <v>1313.7364632008321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7.2216000000000005</v>
      </c>
      <c r="E50">
        <f>GT_NG!T50</f>
        <v>7.5031292890474877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76.12608226428965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616.64917149834957</v>
      </c>
      <c r="P50" s="77">
        <v>37.21</v>
      </c>
      <c r="Q50" s="77">
        <v>23.51</v>
      </c>
      <c r="R50" s="80">
        <v>17.200000000000003</v>
      </c>
      <c r="S50" s="80">
        <v>0</v>
      </c>
      <c r="T50" s="78">
        <f>SUMPRODUCT(LTA!F50:AJ50,LTA!F$101:AJ$101,LTA!F$105:AJ$105)</f>
        <v>110.99000000000001</v>
      </c>
      <c r="U50" s="78">
        <f>SUMPRODUCT(LTA!F50:AJ50,LTA!F$102:AJ$102,LTA!F$105:AJ$105)</f>
        <v>404.41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3.14</v>
      </c>
      <c r="AB50" s="117">
        <f>-STOA!P50</f>
        <v>0</v>
      </c>
      <c r="AC50">
        <f t="shared" si="0"/>
        <v>11.474847850854847</v>
      </c>
      <c r="AD50">
        <f t="shared" si="1"/>
        <v>1292.4851352008322</v>
      </c>
      <c r="AE50">
        <f>'IDT-1'!F50</f>
        <v>0</v>
      </c>
      <c r="AF50" s="26"/>
      <c r="AG50">
        <f t="shared" si="2"/>
        <v>1292.4851352008322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7.2216000000000005</v>
      </c>
      <c r="E51">
        <f>GT_NG!T51</f>
        <v>11.439878150096925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56.526769846128722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610.65861982115212</v>
      </c>
      <c r="P51" s="77">
        <v>37.21</v>
      </c>
      <c r="Q51" s="77">
        <v>23.51</v>
      </c>
      <c r="R51" s="80">
        <v>17.200000000000003</v>
      </c>
      <c r="S51" s="80">
        <v>0</v>
      </c>
      <c r="T51" s="78">
        <f>SUMPRODUCT(LTA!F51:AJ51,LTA!F$101:AJ$101,LTA!F$105:AJ$105)</f>
        <v>111.29</v>
      </c>
      <c r="U51" s="78">
        <f>SUMPRODUCT(LTA!F51:AJ51,LTA!F$102:AJ$102,LTA!F$105:AJ$105)</f>
        <v>404.78000000000003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3.14</v>
      </c>
      <c r="AB51" s="117">
        <f>-STOA!P51</f>
        <v>0</v>
      </c>
      <c r="AC51">
        <f t="shared" si="0"/>
        <v>11.423368349625857</v>
      </c>
      <c r="AD51">
        <f t="shared" si="1"/>
        <v>1256.5534994677521</v>
      </c>
      <c r="AE51">
        <f>'IDT-1'!F51</f>
        <v>0</v>
      </c>
      <c r="AF51" s="26"/>
      <c r="AG51">
        <f t="shared" si="2"/>
        <v>1256.5534994677521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7.2216000000000005</v>
      </c>
      <c r="E52">
        <f>GT_NG!T52</f>
        <v>11.439878150096925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56.526769846128722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607.4111043949415</v>
      </c>
      <c r="P52" s="77">
        <v>37.21</v>
      </c>
      <c r="Q52" s="77">
        <v>23.51</v>
      </c>
      <c r="R52" s="80">
        <v>17.200000000000003</v>
      </c>
      <c r="S52" s="80">
        <v>0</v>
      </c>
      <c r="T52" s="78">
        <f>SUMPRODUCT(LTA!F52:AJ52,LTA!F$101:AJ$101,LTA!F$105:AJ$105)</f>
        <v>110.78</v>
      </c>
      <c r="U52" s="78">
        <f>SUMPRODUCT(LTA!F52:AJ52,LTA!F$102:AJ$102,LTA!F$105:AJ$105)</f>
        <v>404.91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3.14</v>
      </c>
      <c r="AB52" s="117">
        <f>-STOA!P52</f>
        <v>0</v>
      </c>
      <c r="AC52">
        <f t="shared" si="0"/>
        <v>11.480227489097155</v>
      </c>
      <c r="AD52">
        <f t="shared" si="1"/>
        <v>1242.8691249020701</v>
      </c>
      <c r="AE52">
        <f>'IDT-1'!F52</f>
        <v>0</v>
      </c>
      <c r="AF52" s="26"/>
      <c r="AG52">
        <f t="shared" si="2"/>
        <v>1242.8691249020701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7.2216000000000005</v>
      </c>
      <c r="E53">
        <f>GT_NG!T53</f>
        <v>11.439878150096925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61.687317942698144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623.75363870347621</v>
      </c>
      <c r="P53" s="77">
        <v>37.21</v>
      </c>
      <c r="Q53" s="77">
        <v>23.51</v>
      </c>
      <c r="R53" s="80">
        <v>17.200000000000003</v>
      </c>
      <c r="S53" s="80">
        <v>0</v>
      </c>
      <c r="T53" s="78">
        <f>SUMPRODUCT(LTA!F53:AJ53,LTA!F$101:AJ$101,LTA!F$105:AJ$105)</f>
        <v>110.18</v>
      </c>
      <c r="U53" s="78">
        <f>SUMPRODUCT(LTA!F53:AJ53,LTA!F$102:AJ$102,LTA!F$105:AJ$105)</f>
        <v>381.22000000000008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3.14</v>
      </c>
      <c r="AB53" s="117">
        <f>-STOA!P53</f>
        <v>0</v>
      </c>
      <c r="AC53">
        <f t="shared" si="0"/>
        <v>11.50009325187305</v>
      </c>
      <c r="AD53">
        <f t="shared" si="1"/>
        <v>1235.0623415443984</v>
      </c>
      <c r="AE53">
        <f>'IDT-1'!F53</f>
        <v>0</v>
      </c>
      <c r="AF53" s="26"/>
      <c r="AG53">
        <f t="shared" si="2"/>
        <v>1235.0623415443984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7.2216000000000005</v>
      </c>
      <c r="E54">
        <f>GT_NG!T54</f>
        <v>11.439878150096925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61.687317942698144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598.62988216098506</v>
      </c>
      <c r="P54" s="77">
        <v>35.450000000000003</v>
      </c>
      <c r="Q54" s="77">
        <v>23.51</v>
      </c>
      <c r="R54" s="80">
        <v>17.200000000000003</v>
      </c>
      <c r="S54" s="80">
        <v>0</v>
      </c>
      <c r="T54" s="78">
        <f>SUMPRODUCT(LTA!F54:AJ54,LTA!F$101:AJ$101,LTA!F$105:AJ$105)</f>
        <v>110.23</v>
      </c>
      <c r="U54" s="78">
        <f>SUMPRODUCT(LTA!F54:AJ54,LTA!F$102:AJ$102,LTA!F$105:AJ$105)</f>
        <v>352.92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3.14</v>
      </c>
      <c r="AB54" s="117">
        <f>-STOA!P54</f>
        <v>0</v>
      </c>
      <c r="AC54">
        <f t="shared" si="0"/>
        <v>10.748572368633267</v>
      </c>
      <c r="AD54">
        <f t="shared" si="1"/>
        <v>1210.6801058851472</v>
      </c>
      <c r="AE54">
        <f>'IDT-1'!F54</f>
        <v>0</v>
      </c>
      <c r="AF54" s="26"/>
      <c r="AG54">
        <f t="shared" si="2"/>
        <v>1210.6801058851472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7.2216000000000005</v>
      </c>
      <c r="E55">
        <f>GT_NG!T55</f>
        <v>11.439878150096925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63.747295290623676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510.24997015856331</v>
      </c>
      <c r="P55" s="77">
        <v>35.450000000000003</v>
      </c>
      <c r="Q55" s="77">
        <v>23.51</v>
      </c>
      <c r="R55" s="80">
        <v>17.200000000000003</v>
      </c>
      <c r="S55" s="80">
        <v>0</v>
      </c>
      <c r="T55" s="78">
        <f>SUMPRODUCT(LTA!F55:AJ55,LTA!F$101:AJ$101,LTA!F$105:AJ$105)</f>
        <v>110.14</v>
      </c>
      <c r="U55" s="78">
        <f>SUMPRODUCT(LTA!F55:AJ55,LTA!F$102:AJ$102,LTA!F$105:AJ$105)</f>
        <v>352.53000000000003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3.14</v>
      </c>
      <c r="AB55" s="117">
        <f>-STOA!P55</f>
        <v>0</v>
      </c>
      <c r="AC55">
        <f t="shared" si="0"/>
        <v>10.694983145449328</v>
      </c>
      <c r="AD55">
        <f t="shared" si="1"/>
        <v>1043.933760453835</v>
      </c>
      <c r="AE55">
        <f>'IDT-1'!F55</f>
        <v>0</v>
      </c>
      <c r="AF55" s="26"/>
      <c r="AG55">
        <f t="shared" si="2"/>
        <v>1043.933760453835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7.2216000000000005</v>
      </c>
      <c r="E56">
        <f>GT_NG!T56</f>
        <v>11.439878150096925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63.747295290623676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450.74039905711641</v>
      </c>
      <c r="P56" s="77">
        <v>35.450000000000003</v>
      </c>
      <c r="Q56" s="77">
        <v>23.51</v>
      </c>
      <c r="R56" s="80">
        <v>17.200000000000003</v>
      </c>
      <c r="S56" s="80">
        <v>0</v>
      </c>
      <c r="T56" s="78">
        <f>SUMPRODUCT(LTA!F56:AJ56,LTA!F$101:AJ$101,LTA!F$105:AJ$105)</f>
        <v>110.64</v>
      </c>
      <c r="U56" s="78">
        <f>SUMPRODUCT(LTA!F56:AJ56,LTA!F$102:AJ$102,LTA!F$105:AJ$105)</f>
        <v>351.53999999999996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3.14</v>
      </c>
      <c r="AB56" s="117">
        <f>-STOA!P56</f>
        <v>0</v>
      </c>
      <c r="AC56">
        <f t="shared" si="0"/>
        <v>10.122596282145615</v>
      </c>
      <c r="AD56">
        <f t="shared" si="1"/>
        <v>989.50657621569144</v>
      </c>
      <c r="AE56">
        <f>'IDT-1'!F56</f>
        <v>0</v>
      </c>
      <c r="AF56" s="26"/>
      <c r="AG56">
        <f t="shared" si="2"/>
        <v>989.50657621569144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7.2216000000000005</v>
      </c>
      <c r="E57">
        <f>GT_NG!T57</f>
        <v>11.439878150096925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63.747295290623676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479.55488441858154</v>
      </c>
      <c r="P57" s="77">
        <v>35.450000000000003</v>
      </c>
      <c r="Q57" s="77">
        <v>23.51</v>
      </c>
      <c r="R57" s="80">
        <v>17.200000000000003</v>
      </c>
      <c r="S57" s="80">
        <v>0</v>
      </c>
      <c r="T57" s="78">
        <f>SUMPRODUCT(LTA!F57:AJ57,LTA!F$101:AJ$101,LTA!F$105:AJ$105)</f>
        <v>111.07000000000001</v>
      </c>
      <c r="U57" s="78">
        <f>SUMPRODUCT(LTA!F57:AJ57,LTA!F$102:AJ$102,LTA!F$105:AJ$105)</f>
        <v>350.38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3.14</v>
      </c>
      <c r="AB57" s="117">
        <f>-STOA!P57</f>
        <v>0</v>
      </c>
      <c r="AC57">
        <f t="shared" si="0"/>
        <v>10.014614652438697</v>
      </c>
      <c r="AD57">
        <f t="shared" si="1"/>
        <v>1057.6990432068637</v>
      </c>
      <c r="AE57">
        <f>'IDT-1'!F57</f>
        <v>0</v>
      </c>
      <c r="AF57" s="26"/>
      <c r="AG57">
        <f t="shared" si="2"/>
        <v>1057.6990432068637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7.2216000000000005</v>
      </c>
      <c r="E58">
        <f>GT_NG!T58</f>
        <v>11.756187651658129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63.747295290623676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517.27124189876372</v>
      </c>
      <c r="P58" s="77">
        <v>35.450000000000003</v>
      </c>
      <c r="Q58" s="77">
        <v>23.51</v>
      </c>
      <c r="R58" s="80">
        <v>17.200000000000003</v>
      </c>
      <c r="S58" s="80">
        <v>0</v>
      </c>
      <c r="T58" s="78">
        <f>SUMPRODUCT(LTA!F58:AJ58,LTA!F$101:AJ$101,LTA!F$105:AJ$105)</f>
        <v>111.35</v>
      </c>
      <c r="U58" s="78">
        <f>SUMPRODUCT(LTA!F58:AJ58,LTA!F$102:AJ$102,LTA!F$105:AJ$105)</f>
        <v>348.21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3.14</v>
      </c>
      <c r="AB58" s="117">
        <f>-STOA!P58</f>
        <v>0</v>
      </c>
      <c r="AC58">
        <f t="shared" si="0"/>
        <v>10.421451397099993</v>
      </c>
      <c r="AD58">
        <f t="shared" si="1"/>
        <v>1083.4348734439457</v>
      </c>
      <c r="AE58">
        <f>'IDT-1'!F58</f>
        <v>0</v>
      </c>
      <c r="AF58" s="26"/>
      <c r="AG58">
        <f t="shared" si="2"/>
        <v>1083.4348734439457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7.2216000000000005</v>
      </c>
      <c r="E59">
        <f>GT_NG!T59</f>
        <v>11.756187651658129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65.405941402061629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546.01382150560346</v>
      </c>
      <c r="P59" s="77">
        <v>35.450000000000003</v>
      </c>
      <c r="Q59" s="77">
        <v>23.51</v>
      </c>
      <c r="R59" s="80">
        <v>17.200000000000003</v>
      </c>
      <c r="S59" s="80">
        <v>0</v>
      </c>
      <c r="T59" s="78">
        <f>SUMPRODUCT(LTA!F59:AJ59,LTA!F$101:AJ$101,LTA!F$105:AJ$105)</f>
        <v>111.65</v>
      </c>
      <c r="U59" s="78">
        <f>SUMPRODUCT(LTA!F59:AJ59,LTA!F$102:AJ$102,LTA!F$105:AJ$105)</f>
        <v>345.14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3.14</v>
      </c>
      <c r="AB59" s="117">
        <f>-STOA!P59</f>
        <v>0</v>
      </c>
      <c r="AC59">
        <f t="shared" si="0"/>
        <v>10.575824908198882</v>
      </c>
      <c r="AD59">
        <f t="shared" si="1"/>
        <v>1120.9117256511245</v>
      </c>
      <c r="AE59">
        <f>'IDT-1'!F59</f>
        <v>0</v>
      </c>
      <c r="AF59" s="26"/>
      <c r="AG59">
        <f t="shared" si="2"/>
        <v>1120.9117256511245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7.2216000000000005</v>
      </c>
      <c r="E60">
        <f>GT_NG!T60</f>
        <v>11.756187651658129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65.405941402061629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565.18445212024062</v>
      </c>
      <c r="P60" s="77">
        <v>35.450000000000003</v>
      </c>
      <c r="Q60" s="77">
        <v>23.51</v>
      </c>
      <c r="R60" s="80">
        <v>17.200000000000003</v>
      </c>
      <c r="S60" s="80">
        <v>0</v>
      </c>
      <c r="T60" s="78">
        <f>SUMPRODUCT(LTA!F60:AJ60,LTA!F$101:AJ$101,LTA!F$105:AJ$105)</f>
        <v>108.58</v>
      </c>
      <c r="U60" s="78">
        <f>SUMPRODUCT(LTA!F60:AJ60,LTA!F$102:AJ$102,LTA!F$105:AJ$105)</f>
        <v>341.08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3.14</v>
      </c>
      <c r="AB60" s="117">
        <f>-STOA!P60</f>
        <v>0</v>
      </c>
      <c r="AC60">
        <f t="shared" si="0"/>
        <v>10.681782457607689</v>
      </c>
      <c r="AD60">
        <f t="shared" si="1"/>
        <v>1132.846398716353</v>
      </c>
      <c r="AE60">
        <f>'IDT-1'!F60</f>
        <v>0</v>
      </c>
      <c r="AF60" s="26"/>
      <c r="AG60">
        <f t="shared" si="2"/>
        <v>1132.846398716353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7.2216000000000005</v>
      </c>
      <c r="E61">
        <f>GT_NG!T61</f>
        <v>11.756187651658129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65.405941402061629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615.03099127288988</v>
      </c>
      <c r="P61" s="77">
        <v>37.21</v>
      </c>
      <c r="Q61" s="77">
        <v>23.51</v>
      </c>
      <c r="R61" s="80">
        <v>17.200000000000003</v>
      </c>
      <c r="S61" s="80">
        <v>0</v>
      </c>
      <c r="T61" s="78">
        <f>SUMPRODUCT(LTA!F61:AJ61,LTA!F$101:AJ$101,LTA!F$105:AJ$105)</f>
        <v>102.8</v>
      </c>
      <c r="U61" s="78">
        <f>SUMPRODUCT(LTA!F61:AJ61,LTA!F$102:AJ$102,LTA!F$105:AJ$105)</f>
        <v>336.09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3.14</v>
      </c>
      <c r="AB61" s="117">
        <f>-STOA!P61</f>
        <v>0</v>
      </c>
      <c r="AC61">
        <f t="shared" si="0"/>
        <v>11.511684760827354</v>
      </c>
      <c r="AD61">
        <f t="shared" si="1"/>
        <v>1119.8530355657824</v>
      </c>
      <c r="AE61">
        <f>'IDT-1'!F61</f>
        <v>0</v>
      </c>
      <c r="AF61" s="26"/>
      <c r="AG61">
        <f t="shared" si="2"/>
        <v>1119.8530355657824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-88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7.2216000000000005</v>
      </c>
      <c r="E62">
        <f>GT_NG!T62</f>
        <v>11.756187651658129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65.405941402061629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615.69127509028431</v>
      </c>
      <c r="P62" s="77">
        <v>37.21</v>
      </c>
      <c r="Q62" s="77">
        <v>23.51</v>
      </c>
      <c r="R62" s="80">
        <v>17.200000000000003</v>
      </c>
      <c r="S62" s="80">
        <v>0</v>
      </c>
      <c r="T62" s="78">
        <f>SUMPRODUCT(LTA!F62:AJ62,LTA!F$101:AJ$101,LTA!F$105:AJ$105)</f>
        <v>96.15</v>
      </c>
      <c r="U62" s="78">
        <f>SUMPRODUCT(LTA!F62:AJ62,LTA!F$102:AJ$102,LTA!F$105:AJ$105)</f>
        <v>330.35999999999996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3.14</v>
      </c>
      <c r="AB62" s="117">
        <f>-STOA!P62</f>
        <v>0</v>
      </c>
      <c r="AC62">
        <f t="shared" si="0"/>
        <v>11.337526238242862</v>
      </c>
      <c r="AD62">
        <f t="shared" si="1"/>
        <v>1116.3074779057613</v>
      </c>
      <c r="AE62">
        <f>'IDT-1'!F62</f>
        <v>0</v>
      </c>
      <c r="AF62" s="26"/>
      <c r="AG62">
        <f t="shared" si="2"/>
        <v>1116.3074779057613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7.2216000000000005</v>
      </c>
      <c r="E63">
        <f>GT_NG!T63</f>
        <v>11.756187651658129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65.405941402061629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614.80487848880034</v>
      </c>
      <c r="P63" s="77">
        <v>37.21</v>
      </c>
      <c r="Q63" s="77">
        <v>23.51</v>
      </c>
      <c r="R63" s="80">
        <v>17.200000000000003</v>
      </c>
      <c r="S63" s="80">
        <v>0</v>
      </c>
      <c r="T63" s="78">
        <f>SUMPRODUCT(LTA!F63:AJ63,LTA!F$101:AJ$101,LTA!F$105:AJ$105)</f>
        <v>92</v>
      </c>
      <c r="U63" s="78">
        <f>SUMPRODUCT(LTA!F63:AJ63,LTA!F$102:AJ$102,LTA!F$105:AJ$105)</f>
        <v>322.84000000000003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3.2399999999999998</v>
      </c>
      <c r="AB63" s="117">
        <f>-STOA!P63</f>
        <v>0</v>
      </c>
      <c r="AC63">
        <f t="shared" si="0"/>
        <v>11.316691223371757</v>
      </c>
      <c r="AD63">
        <f t="shared" si="1"/>
        <v>1093.8719163191486</v>
      </c>
      <c r="AE63">
        <f>'IDT-1'!F63</f>
        <v>0</v>
      </c>
      <c r="AF63" s="26"/>
      <c r="AG63">
        <f t="shared" si="2"/>
        <v>1093.8719163191486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7.2216000000000005</v>
      </c>
      <c r="E64">
        <f>GT_NG!T64</f>
        <v>11.127283072546231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65.405941402061629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609.57615590905311</v>
      </c>
      <c r="P64" s="77">
        <v>37.21</v>
      </c>
      <c r="Q64" s="77">
        <v>23.51</v>
      </c>
      <c r="R64" s="80">
        <v>17.200000000000003</v>
      </c>
      <c r="S64" s="80">
        <v>0</v>
      </c>
      <c r="T64" s="78">
        <f>SUMPRODUCT(LTA!F64:AJ64,LTA!F$101:AJ$101,LTA!F$105:AJ$105)</f>
        <v>85.81</v>
      </c>
      <c r="U64" s="78">
        <f>SUMPRODUCT(LTA!F64:AJ64,LTA!F$102:AJ$102,LTA!F$105:AJ$105)</f>
        <v>314.37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3.2399999999999998</v>
      </c>
      <c r="AB64" s="117">
        <f>-STOA!P64</f>
        <v>0</v>
      </c>
      <c r="AC64">
        <f t="shared" si="0"/>
        <v>11.047354829151843</v>
      </c>
      <c r="AD64">
        <f t="shared" si="1"/>
        <v>1083.6236255545091</v>
      </c>
      <c r="AE64">
        <f>'IDT-1'!F64</f>
        <v>0</v>
      </c>
      <c r="AF64" s="26"/>
      <c r="AG64">
        <f t="shared" si="2"/>
        <v>1083.6236255545091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7.2216000000000005</v>
      </c>
      <c r="E65">
        <f>GT_NG!T65</f>
        <v>11.127283072546231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63.747295290623676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614.13769728955629</v>
      </c>
      <c r="P65" s="77">
        <v>37.21</v>
      </c>
      <c r="Q65" s="77">
        <v>23.51</v>
      </c>
      <c r="R65" s="80">
        <v>17.200000000000003</v>
      </c>
      <c r="S65" s="80">
        <v>0</v>
      </c>
      <c r="T65" s="78">
        <f>SUMPRODUCT(LTA!F65:AJ65,LTA!F$101:AJ$101,LTA!F$105:AJ$105)</f>
        <v>80.819999999999993</v>
      </c>
      <c r="U65" s="78">
        <f>SUMPRODUCT(LTA!F65:AJ65,LTA!F$102:AJ$102,LTA!F$105:AJ$105)</f>
        <v>305.17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3.2399999999999998</v>
      </c>
      <c r="AB65" s="117">
        <f>-STOA!P65</f>
        <v>0</v>
      </c>
      <c r="AC65">
        <f t="shared" si="0"/>
        <v>10.859247032297665</v>
      </c>
      <c r="AD65">
        <f t="shared" si="1"/>
        <v>1082.5246286204288</v>
      </c>
      <c r="AE65">
        <f>'IDT-1'!F65</f>
        <v>0</v>
      </c>
      <c r="AF65" s="26"/>
      <c r="AG65">
        <f t="shared" si="2"/>
        <v>1082.5246286204288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7.2216000000000005</v>
      </c>
      <c r="E66">
        <f>GT_NG!T66</f>
        <v>11.127283072546231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61.437404967055237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620.06625636219121</v>
      </c>
      <c r="P66" s="77">
        <v>37.21</v>
      </c>
      <c r="Q66" s="77">
        <v>23.51</v>
      </c>
      <c r="R66" s="80">
        <v>17.200000000000003</v>
      </c>
      <c r="S66" s="80">
        <v>0</v>
      </c>
      <c r="T66" s="78">
        <f>SUMPRODUCT(LTA!F66:AJ66,LTA!F$101:AJ$101,LTA!F$105:AJ$105)</f>
        <v>77.77</v>
      </c>
      <c r="U66" s="78">
        <f>SUMPRODUCT(LTA!F66:AJ66,LTA!F$102:AJ$102,LTA!F$105:AJ$105)</f>
        <v>295.22000000000003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3.2399999999999998</v>
      </c>
      <c r="AB66" s="117">
        <f>-STOA!P66</f>
        <v>0</v>
      </c>
      <c r="AC66">
        <f t="shared" si="0"/>
        <v>10.776691317289449</v>
      </c>
      <c r="AD66">
        <f t="shared" si="1"/>
        <v>1073.2258530845031</v>
      </c>
      <c r="AE66">
        <f>'IDT-1'!F66</f>
        <v>0</v>
      </c>
      <c r="AF66" s="26"/>
      <c r="AG66">
        <f t="shared" si="2"/>
        <v>1073.2258530845031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7.2216000000000005</v>
      </c>
      <c r="E67">
        <f>GT_NG!T67</f>
        <v>11.127283072546231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56.527760744701915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625.24670479465487</v>
      </c>
      <c r="P67" s="77">
        <v>37.21</v>
      </c>
      <c r="Q67" s="77">
        <v>23.51</v>
      </c>
      <c r="R67" s="80">
        <v>17.200000000000003</v>
      </c>
      <c r="S67" s="80">
        <v>0</v>
      </c>
      <c r="T67" s="78">
        <f>SUMPRODUCT(LTA!F67:AJ67,LTA!F$101:AJ$101,LTA!F$105:AJ$105)</f>
        <v>74.569999999999993</v>
      </c>
      <c r="U67" s="78">
        <f>SUMPRODUCT(LTA!F67:AJ67,LTA!F$102:AJ$102,LTA!F$105:AJ$105)</f>
        <v>284.81000000000006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3.2399999999999998</v>
      </c>
      <c r="AB67" s="117">
        <f>-STOA!P67</f>
        <v>0</v>
      </c>
      <c r="AC67">
        <f t="shared" si="0"/>
        <v>10.392962568672562</v>
      </c>
      <c r="AD67">
        <f t="shared" si="1"/>
        <v>1090.2703860432307</v>
      </c>
      <c r="AE67">
        <f>'IDT-1'!F67</f>
        <v>0</v>
      </c>
      <c r="AF67" s="26"/>
      <c r="AG67">
        <f t="shared" si="2"/>
        <v>1090.2703860432307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7.2216000000000005</v>
      </c>
      <c r="E68">
        <f>GT_NG!T68</f>
        <v>11.127283072546231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49.999226125986688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629.64087567608033</v>
      </c>
      <c r="P68" s="77">
        <v>37.21</v>
      </c>
      <c r="Q68" s="77">
        <v>23.51</v>
      </c>
      <c r="R68" s="80">
        <v>17.200000000000003</v>
      </c>
      <c r="S68" s="80">
        <v>0</v>
      </c>
      <c r="T68" s="78">
        <f>SUMPRODUCT(LTA!F68:AJ68,LTA!F$101:AJ$101,LTA!F$105:AJ$105)</f>
        <v>65.239999999999995</v>
      </c>
      <c r="U68" s="78">
        <f>SUMPRODUCT(LTA!F68:AJ68,LTA!F$102:AJ$102,LTA!F$105:AJ$105)</f>
        <v>273.97000000000003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3.2399999999999998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10.019121617340504</v>
      </c>
      <c r="AD68">
        <f t="shared" ref="AD68:AD98" si="4">SUM(B68:AB68,AI68:AR68)-AC68</f>
        <v>1088.339863257273</v>
      </c>
      <c r="AE68">
        <f>'IDT-1'!F68</f>
        <v>0</v>
      </c>
      <c r="AF68" s="26"/>
      <c r="AG68">
        <f t="shared" ref="AG68:AG98" si="5">SUM(AD68:AF68)</f>
        <v>1088.339863257273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7.2216000000000005</v>
      </c>
      <c r="E69">
        <f>GT_NG!T69</f>
        <v>11.127283072546231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49.999226125986688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634.81313395898042</v>
      </c>
      <c r="P69" s="77">
        <v>37.21</v>
      </c>
      <c r="Q69" s="77">
        <v>23.51</v>
      </c>
      <c r="R69" s="80">
        <v>17.200000000000003</v>
      </c>
      <c r="S69" s="80">
        <v>0</v>
      </c>
      <c r="T69" s="78">
        <f>SUMPRODUCT(LTA!F69:AJ69,LTA!F$101:AJ$101,LTA!F$105:AJ$105)</f>
        <v>57.8</v>
      </c>
      <c r="U69" s="78">
        <f>SUMPRODUCT(LTA!F69:AJ69,LTA!F$102:AJ$102,LTA!F$105:AJ$105)</f>
        <v>290.74000000000007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3.2399999999999998</v>
      </c>
      <c r="AB69" s="117">
        <f>-STOA!P69</f>
        <v>0</v>
      </c>
      <c r="AC69">
        <f t="shared" si="3"/>
        <v>10.279913403062954</v>
      </c>
      <c r="AD69">
        <f t="shared" si="4"/>
        <v>1087.5813297544505</v>
      </c>
      <c r="AE69">
        <f>'IDT-1'!F69</f>
        <v>0</v>
      </c>
      <c r="AF69" s="26"/>
      <c r="AG69">
        <f t="shared" si="5"/>
        <v>1087.5813297544505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7.2216000000000005</v>
      </c>
      <c r="E70">
        <f>GT_NG!T70</f>
        <v>11.127283072546231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49.999226125986688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656.05943737974962</v>
      </c>
      <c r="P70" s="77">
        <v>37.21</v>
      </c>
      <c r="Q70" s="77">
        <v>23.51</v>
      </c>
      <c r="R70" s="80">
        <v>17.2</v>
      </c>
      <c r="S70" s="80">
        <v>0</v>
      </c>
      <c r="T70" s="78">
        <f>SUMPRODUCT(LTA!F70:AJ70,LTA!F$101:AJ$101,LTA!F$105:AJ$105)</f>
        <v>46.269999999999996</v>
      </c>
      <c r="U70" s="78">
        <f>SUMPRODUCT(LTA!F70:AJ70,LTA!F$102:AJ$102,LTA!F$105:AJ$105)</f>
        <v>291.54000000000002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3.2399999999999998</v>
      </c>
      <c r="AB70" s="117">
        <f>-STOA!P70</f>
        <v>0</v>
      </c>
      <c r="AC70">
        <f t="shared" si="3"/>
        <v>10.4168475107767</v>
      </c>
      <c r="AD70">
        <f t="shared" si="4"/>
        <v>1092.9606990675059</v>
      </c>
      <c r="AE70">
        <f>'IDT-1'!F70</f>
        <v>0</v>
      </c>
      <c r="AF70" s="26"/>
      <c r="AG70">
        <f t="shared" si="5"/>
        <v>1092.9606990675059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7.2216000000000005</v>
      </c>
      <c r="E71">
        <f>GT_NG!T71</f>
        <v>7.2952004517221898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69.598998705222272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678.62335499543394</v>
      </c>
      <c r="P71" s="77">
        <v>37.21</v>
      </c>
      <c r="Q71" s="77">
        <v>23.51</v>
      </c>
      <c r="R71" s="80">
        <v>8.98</v>
      </c>
      <c r="S71" s="80">
        <v>0</v>
      </c>
      <c r="T71" s="78">
        <f>SUMPRODUCT(LTA!F71:AJ71,LTA!F$101:AJ$101,LTA!F$105:AJ$105)</f>
        <v>35.450000000000003</v>
      </c>
      <c r="U71" s="78">
        <f>SUMPRODUCT(LTA!F71:AJ71,LTA!F$102:AJ$102,LTA!F$105:AJ$105)</f>
        <v>280.05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3.2399999999999998</v>
      </c>
      <c r="AB71" s="117">
        <f>-STOA!P71</f>
        <v>0</v>
      </c>
      <c r="AC71">
        <f t="shared" si="3"/>
        <v>10.663064207872649</v>
      </c>
      <c r="AD71">
        <f t="shared" si="4"/>
        <v>1080.5160899445059</v>
      </c>
      <c r="AE71">
        <f>'IDT-1'!F71</f>
        <v>0</v>
      </c>
      <c r="AF71" s="26"/>
      <c r="AG71">
        <f t="shared" si="5"/>
        <v>1080.5160899445059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7.2216000000000005</v>
      </c>
      <c r="E72">
        <f>GT_NG!T72</f>
        <v>7.2952004517221898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69.598998705222272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701.7783804549498</v>
      </c>
      <c r="P72" s="77">
        <v>37.21</v>
      </c>
      <c r="Q72" s="77">
        <v>23.51</v>
      </c>
      <c r="R72" s="80">
        <v>4.0378510638297866</v>
      </c>
      <c r="S72" s="80">
        <v>0</v>
      </c>
      <c r="T72" s="78">
        <f>SUMPRODUCT(LTA!F72:AJ72,LTA!F$101:AJ$101,LTA!F$105:AJ$105)</f>
        <v>22.339999999999996</v>
      </c>
      <c r="U72" s="78">
        <f>SUMPRODUCT(LTA!F72:AJ72,LTA!F$102:AJ$102,LTA!F$105:AJ$105)</f>
        <v>270.08000000000004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3.2399999999999998</v>
      </c>
      <c r="AB72" s="117">
        <f>-STOA!P72</f>
        <v>0</v>
      </c>
      <c r="AC72">
        <f t="shared" si="3"/>
        <v>10.575842883667116</v>
      </c>
      <c r="AD72">
        <f t="shared" si="4"/>
        <v>1080.7361877920571</v>
      </c>
      <c r="AE72">
        <f>'IDT-1'!F72</f>
        <v>0</v>
      </c>
      <c r="AF72" s="26"/>
      <c r="AG72">
        <f t="shared" si="5"/>
        <v>1080.7361877920571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7.2216000000000005</v>
      </c>
      <c r="E73">
        <f>GT_NG!T73</f>
        <v>7.2952004517221898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69.598998705222272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728.60869094466261</v>
      </c>
      <c r="P73" s="77">
        <v>37.21</v>
      </c>
      <c r="Q73" s="77">
        <v>23.51</v>
      </c>
      <c r="R73" s="80">
        <v>1.55</v>
      </c>
      <c r="S73" s="80">
        <v>0</v>
      </c>
      <c r="T73" s="78">
        <f>SUMPRODUCT(LTA!F73:AJ73,LTA!F$101:AJ$101,LTA!F$105:AJ$105)</f>
        <v>11.53</v>
      </c>
      <c r="U73" s="78">
        <f>SUMPRODUCT(LTA!F73:AJ73,LTA!F$102:AJ$102,LTA!F$105:AJ$105)</f>
        <v>262.98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3.2399999999999998</v>
      </c>
      <c r="AB73" s="117">
        <f>-STOA!P73</f>
        <v>0</v>
      </c>
      <c r="AC73">
        <f t="shared" si="3"/>
        <v>10.410495338560004</v>
      </c>
      <c r="AD73">
        <f t="shared" si="4"/>
        <v>1112.3339947630473</v>
      </c>
      <c r="AE73">
        <f>'IDT-1'!F73</f>
        <v>0</v>
      </c>
      <c r="AF73" s="26"/>
      <c r="AG73">
        <f t="shared" si="5"/>
        <v>1112.3339947630473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7.2216000000000005</v>
      </c>
      <c r="E74">
        <f>GT_NG!T74</f>
        <v>8.1139100932994062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741.75821209855042</v>
      </c>
      <c r="P74" s="77">
        <v>37.21</v>
      </c>
      <c r="Q74" s="77">
        <v>23.51</v>
      </c>
      <c r="R74" s="80">
        <v>0.04</v>
      </c>
      <c r="S74" s="80">
        <v>0</v>
      </c>
      <c r="T74" s="78">
        <f>SUMPRODUCT(LTA!F74:AJ74,LTA!F$101:AJ$101,LTA!F$105:AJ$105)</f>
        <v>2.35</v>
      </c>
      <c r="U74" s="78">
        <f>SUMPRODUCT(LTA!F74:AJ74,LTA!F$102:AJ$102,LTA!F$105:AJ$105)</f>
        <v>258.61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</v>
      </c>
      <c r="AA74" s="117">
        <f>STOA!J74</f>
        <v>3.2399999999999998</v>
      </c>
      <c r="AB74" s="117">
        <f>-STOA!P74</f>
        <v>0</v>
      </c>
      <c r="AC74">
        <f t="shared" si="3"/>
        <v>10.294359050687797</v>
      </c>
      <c r="AD74">
        <f t="shared" si="4"/>
        <v>1123.3593631411622</v>
      </c>
      <c r="AE74">
        <f>'IDT-1'!F74</f>
        <v>0</v>
      </c>
      <c r="AF74" s="26"/>
      <c r="AG74">
        <f t="shared" si="5"/>
        <v>1123.3593631411622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7.2216000000000005</v>
      </c>
      <c r="E75">
        <f>GT_NG!T75</f>
        <v>8.227282751724827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744.36377061775033</v>
      </c>
      <c r="P75" s="77">
        <v>37.21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257.3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3.2199999999999998</v>
      </c>
      <c r="AB75" s="117">
        <f>-STOA!P75</f>
        <v>0</v>
      </c>
      <c r="AC75">
        <f t="shared" si="3"/>
        <v>10.126007349651383</v>
      </c>
      <c r="AD75">
        <f t="shared" si="4"/>
        <v>1140.5566460198238</v>
      </c>
      <c r="AE75">
        <f>'IDT-1'!F75</f>
        <v>0</v>
      </c>
      <c r="AF75" s="26"/>
      <c r="AG75">
        <f t="shared" si="5"/>
        <v>1140.5566460198238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7.2216000000000005</v>
      </c>
      <c r="E76">
        <f>GT_NG!T76</f>
        <v>8.227282751724827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744.36377061775033</v>
      </c>
      <c r="P76" s="77">
        <v>37.21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257.11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8.52</v>
      </c>
      <c r="Z76" s="75">
        <f>IEX!P76</f>
        <v>0</v>
      </c>
      <c r="AA76" s="117">
        <f>STOA!J76</f>
        <v>3.2199999999999998</v>
      </c>
      <c r="AB76" s="117">
        <f>-STOA!P76</f>
        <v>0</v>
      </c>
      <c r="AC76">
        <f t="shared" si="3"/>
        <v>10.199047349651382</v>
      </c>
      <c r="AD76">
        <f t="shared" si="4"/>
        <v>1148.7836060198238</v>
      </c>
      <c r="AE76">
        <f>'IDT-1'!F76</f>
        <v>0</v>
      </c>
      <c r="AF76" s="26"/>
      <c r="AG76">
        <f t="shared" si="5"/>
        <v>1148.7836060198238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7.2216000000000005</v>
      </c>
      <c r="E77">
        <f>GT_NG!T77</f>
        <v>6.629394505201387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58.730000000000004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744.36070543252902</v>
      </c>
      <c r="P77" s="77">
        <v>37.21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257.78999999999996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10.42</v>
      </c>
      <c r="Z77" s="75">
        <f>IEX!P77</f>
        <v>0</v>
      </c>
      <c r="AA77" s="117">
        <f>STOA!J77</f>
        <v>3.2199999999999998</v>
      </c>
      <c r="AB77" s="117">
        <f>-STOA!P77</f>
        <v>0</v>
      </c>
      <c r="AC77">
        <f t="shared" si="3"/>
        <v>10.112006959452028</v>
      </c>
      <c r="AD77">
        <f t="shared" si="4"/>
        <v>1138.9796929782785</v>
      </c>
      <c r="AE77">
        <f>'IDT-1'!F77</f>
        <v>0</v>
      </c>
      <c r="AF77" s="26"/>
      <c r="AG77">
        <f t="shared" si="5"/>
        <v>1138.9796929782785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7.2216000000000005</v>
      </c>
      <c r="E78">
        <f>GT_NG!T78</f>
        <v>6.629394505201387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58.730000000000004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736.184254378829</v>
      </c>
      <c r="P78" s="77">
        <v>37.21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258.57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6.01</v>
      </c>
      <c r="Z78" s="75">
        <f>IEX!P78</f>
        <v>0</v>
      </c>
      <c r="AA78" s="117">
        <f>STOA!J78</f>
        <v>3.2199999999999998</v>
      </c>
      <c r="AB78" s="117">
        <f>-STOA!P78</f>
        <v>0</v>
      </c>
      <c r="AC78">
        <f t="shared" si="3"/>
        <v>10.008110190179467</v>
      </c>
      <c r="AD78">
        <f t="shared" si="4"/>
        <v>1127.2771386938509</v>
      </c>
      <c r="AE78">
        <f>'IDT-1'!F78</f>
        <v>0</v>
      </c>
      <c r="AF78" s="26"/>
      <c r="AG78">
        <f t="shared" si="5"/>
        <v>1127.2771386938509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7.2216000000000005</v>
      </c>
      <c r="E79">
        <f>GT_NG!T79</f>
        <v>6.629394505201387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58.727281144391462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716.10891911507406</v>
      </c>
      <c r="P79" s="77">
        <v>37.21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258.45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12.53</v>
      </c>
      <c r="Z79" s="75">
        <f>IEX!P79</f>
        <v>0</v>
      </c>
      <c r="AA79" s="117">
        <f>STOA!J79</f>
        <v>3.2199999999999998</v>
      </c>
      <c r="AB79" s="117">
        <f>-STOA!P79</f>
        <v>0</v>
      </c>
      <c r="AC79">
        <f t="shared" si="3"/>
        <v>9.8877433139290698</v>
      </c>
      <c r="AD79">
        <f t="shared" si="4"/>
        <v>1113.7194514507378</v>
      </c>
      <c r="AE79">
        <f>'IDT-1'!F79</f>
        <v>0</v>
      </c>
      <c r="AF79" s="26"/>
      <c r="AG79">
        <f t="shared" si="5"/>
        <v>1113.7194514507378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7.2216000000000005</v>
      </c>
      <c r="E80">
        <f>GT_NG!T80</f>
        <v>6.629394505201387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58.727281144391462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697.68741412787926</v>
      </c>
      <c r="P80" s="77">
        <v>37.21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259.23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12.39</v>
      </c>
      <c r="Z80" s="75">
        <f>IEX!P80</f>
        <v>0</v>
      </c>
      <c r="AA80" s="117">
        <f>STOA!J80</f>
        <v>3.2199999999999998</v>
      </c>
      <c r="AB80" s="117">
        <f>-STOA!P80</f>
        <v>0</v>
      </c>
      <c r="AC80">
        <f t="shared" si="3"/>
        <v>9.731266070041757</v>
      </c>
      <c r="AD80">
        <f t="shared" si="4"/>
        <v>1096.0944237074305</v>
      </c>
      <c r="AE80">
        <f>'IDT-1'!F80</f>
        <v>0</v>
      </c>
      <c r="AF80" s="26"/>
      <c r="AG80">
        <f t="shared" si="5"/>
        <v>1096.0944237074305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7.2216000000000005</v>
      </c>
      <c r="E81">
        <f>GT_NG!T81</f>
        <v>6.629394505201387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58.730000000000004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683.55968228327913</v>
      </c>
      <c r="P81" s="77">
        <v>37.21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259.83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21.6</v>
      </c>
      <c r="Z81" s="75">
        <f>IEX!P81</f>
        <v>0</v>
      </c>
      <c r="AA81" s="117">
        <f>STOA!J81</f>
        <v>3.2199999999999998</v>
      </c>
      <c r="AB81" s="117">
        <f>-STOA!P81</f>
        <v>0</v>
      </c>
      <c r="AC81">
        <f t="shared" si="3"/>
        <v>9.6932939557386284</v>
      </c>
      <c r="AD81">
        <f t="shared" si="4"/>
        <v>1091.8173828327417</v>
      </c>
      <c r="AE81">
        <f>'IDT-1'!F81</f>
        <v>0</v>
      </c>
      <c r="AF81" s="26"/>
      <c r="AG81">
        <f t="shared" si="5"/>
        <v>1091.8173828327417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7.2216000000000005</v>
      </c>
      <c r="E82">
        <f>GT_NG!T82</f>
        <v>6.629394505201387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58.730000000000004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680.58527759137928</v>
      </c>
      <c r="P82" s="77">
        <v>37.21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260.33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7.66</v>
      </c>
      <c r="Z82" s="75">
        <f>IEX!P82</f>
        <v>0</v>
      </c>
      <c r="AA82" s="117">
        <f>STOA!J82</f>
        <v>3.2199999999999998</v>
      </c>
      <c r="AB82" s="117">
        <f>-STOA!P82</f>
        <v>0</v>
      </c>
      <c r="AC82">
        <f t="shared" si="3"/>
        <v>9.5488471944499125</v>
      </c>
      <c r="AD82">
        <f t="shared" si="4"/>
        <v>1075.5474249021308</v>
      </c>
      <c r="AE82">
        <f>'IDT-1'!F82</f>
        <v>0</v>
      </c>
      <c r="AF82" s="26"/>
      <c r="AG82">
        <f t="shared" si="5"/>
        <v>1075.5474249021308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7.2216000000000005</v>
      </c>
      <c r="E83">
        <f>GT_NG!T83</f>
        <v>6.629394505201387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58.727281144391462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660.80739919007908</v>
      </c>
      <c r="P83" s="77">
        <v>37.21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264.92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3.2199999999999998</v>
      </c>
      <c r="AB83" s="117">
        <f>-STOA!P83</f>
        <v>0</v>
      </c>
      <c r="AC83">
        <f t="shared" si="3"/>
        <v>9.347761938589116</v>
      </c>
      <c r="AD83">
        <f t="shared" si="4"/>
        <v>1052.8979129010829</v>
      </c>
      <c r="AE83">
        <f>'IDT-1'!F83</f>
        <v>0</v>
      </c>
      <c r="AF83" s="26"/>
      <c r="AG83">
        <f t="shared" si="5"/>
        <v>1052.8979129010829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7.2216000000000005</v>
      </c>
      <c r="E84">
        <f>GT_NG!T84</f>
        <v>6.629394505201387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58.727281144391462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656.46322028927909</v>
      </c>
      <c r="P84" s="77">
        <v>37.21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265.73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3.2199999999999998</v>
      </c>
      <c r="AB84" s="117">
        <f>-STOA!P84</f>
        <v>0</v>
      </c>
      <c r="AC84">
        <f t="shared" si="3"/>
        <v>9.316661164262074</v>
      </c>
      <c r="AD84">
        <f t="shared" si="4"/>
        <v>1049.39483477461</v>
      </c>
      <c r="AE84">
        <f>'IDT-1'!F84</f>
        <v>-23.4</v>
      </c>
      <c r="AF84" s="26"/>
      <c r="AG84">
        <f t="shared" si="5"/>
        <v>1025.9948347746099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7.2216000000000005</v>
      </c>
      <c r="E85">
        <f>GT_NG!T85</f>
        <v>6.4476164383561647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58.727281144391462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652.99714993813359</v>
      </c>
      <c r="P85" s="77">
        <v>37.21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266.23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3.2199999999999998</v>
      </c>
      <c r="AB85" s="117">
        <f>-STOA!P85</f>
        <v>0</v>
      </c>
      <c r="AC85">
        <f t="shared" si="3"/>
        <v>9.3777413734057102</v>
      </c>
      <c r="AD85">
        <f t="shared" si="4"/>
        <v>1036.1859061474756</v>
      </c>
      <c r="AE85">
        <f>'IDT-1'!F85</f>
        <v>-49.253</v>
      </c>
      <c r="AF85" s="26"/>
      <c r="AG85">
        <f t="shared" si="5"/>
        <v>986.93290614747559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7.2216000000000005</v>
      </c>
      <c r="E86">
        <f>GT_NG!T86</f>
        <v>6.4476164383561647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58.727281144391462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650.11040612085196</v>
      </c>
      <c r="P86" s="77">
        <v>37.21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266.53000000000003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3.2199999999999998</v>
      </c>
      <c r="AB86" s="117">
        <f>-STOA!P86</f>
        <v>0</v>
      </c>
      <c r="AC86">
        <f t="shared" si="3"/>
        <v>9.3549780278136296</v>
      </c>
      <c r="AD86">
        <f t="shared" si="4"/>
        <v>1033.6219256757861</v>
      </c>
      <c r="AE86">
        <f>'IDT-1'!F86</f>
        <v>-98.68</v>
      </c>
      <c r="AF86" s="26"/>
      <c r="AG86">
        <f t="shared" si="5"/>
        <v>934.94192567578602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7.2216000000000005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639.70902643353202</v>
      </c>
      <c r="P87" s="77">
        <v>37.21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254.91000000000003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3.1500000000000004</v>
      </c>
      <c r="AB87" s="117">
        <f>-STOA!P87</f>
        <v>0</v>
      </c>
      <c r="AC87">
        <f t="shared" si="3"/>
        <v>9.4449209006841528</v>
      </c>
      <c r="AD87">
        <f t="shared" si="4"/>
        <v>973.44202934765258</v>
      </c>
      <c r="AE87">
        <f>'IDT-1'!F87</f>
        <v>-83.734999999999999</v>
      </c>
      <c r="AF87" s="26"/>
      <c r="AG87">
        <f t="shared" si="5"/>
        <v>889.70702934765256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7.2216000000000005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563.59147677456815</v>
      </c>
      <c r="P88" s="77">
        <v>35.450000000000003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227.71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3.1500000000000004</v>
      </c>
      <c r="AB88" s="117">
        <f>-STOA!P88</f>
        <v>0</v>
      </c>
      <c r="AC88">
        <f t="shared" si="3"/>
        <v>8.4758478260742933</v>
      </c>
      <c r="AD88">
        <f t="shared" si="4"/>
        <v>874.33355276329848</v>
      </c>
      <c r="AE88">
        <f>'IDT-1'!F88</f>
        <v>0</v>
      </c>
      <c r="AF88" s="26"/>
      <c r="AG88">
        <f t="shared" si="5"/>
        <v>874.33355276329848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7.2216000000000005</v>
      </c>
      <c r="E89">
        <f>GT_NG!T89</f>
        <v>12.176323814804547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50.000000000000007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548.57902499566694</v>
      </c>
      <c r="P89" s="77">
        <v>35.450000000000003</v>
      </c>
      <c r="Q89" s="77">
        <v>23.51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228.88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3.1500000000000004</v>
      </c>
      <c r="AB89" s="117">
        <f>-STOA!P89</f>
        <v>0</v>
      </c>
      <c r="AC89">
        <f t="shared" si="3"/>
        <v>8.3362779953755712</v>
      </c>
      <c r="AD89">
        <f t="shared" si="4"/>
        <v>862.63067081509598</v>
      </c>
      <c r="AE89">
        <f>'IDT-1'!F89</f>
        <v>0</v>
      </c>
      <c r="AF89" s="26"/>
      <c r="AG89">
        <f t="shared" si="5"/>
        <v>862.63067081509598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-38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7.2216000000000005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50.000000000000007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528.86600850227592</v>
      </c>
      <c r="P90" s="77">
        <v>35.450000000000003</v>
      </c>
      <c r="Q90" s="77">
        <v>23.51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229.5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3.1500000000000004</v>
      </c>
      <c r="AB90" s="117">
        <f>-STOA!P90</f>
        <v>0</v>
      </c>
      <c r="AC90">
        <f t="shared" si="3"/>
        <v>8.1682594502337302</v>
      </c>
      <c r="AD90">
        <f t="shared" si="4"/>
        <v>843.70567286684684</v>
      </c>
      <c r="AE90">
        <f>'IDT-1'!F90</f>
        <v>0</v>
      </c>
      <c r="AF90" s="26"/>
      <c r="AG90">
        <f t="shared" si="5"/>
        <v>843.70567286684684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-38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7.2216000000000005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50.003522261527934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528.74819493262828</v>
      </c>
      <c r="P91" s="77">
        <v>35.450000000000003</v>
      </c>
      <c r="Q91" s="77">
        <v>23.51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230.07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3.1500000000000004</v>
      </c>
      <c r="AB91" s="117">
        <f>-STOA!P91</f>
        <v>0</v>
      </c>
      <c r="AC91">
        <f t="shared" si="3"/>
        <v>8.5007604050435042</v>
      </c>
      <c r="AD91">
        <f t="shared" si="4"/>
        <v>806.82888060391724</v>
      </c>
      <c r="AE91">
        <f>'IDT-1'!F91</f>
        <v>0</v>
      </c>
      <c r="AF91" s="26"/>
      <c r="AG91">
        <f t="shared" si="5"/>
        <v>806.82888060391724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7.2216000000000005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486.74876905907286</v>
      </c>
      <c r="P92" s="77">
        <v>35.450000000000003</v>
      </c>
      <c r="Q92" s="77">
        <v>23.51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228.85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3.1500000000000004</v>
      </c>
      <c r="AB92" s="117">
        <f>-STOA!P92</f>
        <v>0</v>
      </c>
      <c r="AC92">
        <f t="shared" si="3"/>
        <v>7.9752692733998867</v>
      </c>
      <c r="AD92">
        <f t="shared" si="4"/>
        <v>797.86142360047745</v>
      </c>
      <c r="AE92">
        <f>'IDT-1'!F92</f>
        <v>0</v>
      </c>
      <c r="AF92" s="26"/>
      <c r="AG92">
        <f t="shared" si="5"/>
        <v>797.86142360047745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7.2216000000000005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480.33827319031656</v>
      </c>
      <c r="P93" s="77">
        <v>35.450000000000003</v>
      </c>
      <c r="Q93" s="77">
        <v>23.51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229.07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-10</v>
      </c>
      <c r="AA93" s="117">
        <f>STOA!J93</f>
        <v>3.1500000000000004</v>
      </c>
      <c r="AB93" s="117">
        <f>-STOA!P93</f>
        <v>0</v>
      </c>
      <c r="AC93">
        <f t="shared" si="3"/>
        <v>8.2759180106426431</v>
      </c>
      <c r="AD93">
        <f t="shared" si="4"/>
        <v>751.37027899447844</v>
      </c>
      <c r="AE93">
        <f>'IDT-1'!F93</f>
        <v>0</v>
      </c>
      <c r="AF93" s="26"/>
      <c r="AG93">
        <f t="shared" si="5"/>
        <v>751.37027899447844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7.2216000000000005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454.25675289720868</v>
      </c>
      <c r="P94" s="77">
        <v>35.450000000000003</v>
      </c>
      <c r="Q94" s="77">
        <v>23.51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229.2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</v>
      </c>
      <c r="AA94" s="117">
        <f>STOA!J94</f>
        <v>3.1500000000000004</v>
      </c>
      <c r="AB94" s="117">
        <f>-STOA!P94</f>
        <v>0</v>
      </c>
      <c r="AC94">
        <f t="shared" si="3"/>
        <v>8.0031539944523207</v>
      </c>
      <c r="AD94">
        <f t="shared" si="4"/>
        <v>730.69152271756104</v>
      </c>
      <c r="AE94">
        <f>'IDT-1'!F94</f>
        <v>0</v>
      </c>
      <c r="AF94" s="26"/>
      <c r="AG94">
        <f t="shared" si="5"/>
        <v>730.69152271756104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7.2216000000000005</v>
      </c>
      <c r="E95">
        <f>GT_NG!T95</f>
        <v>12.176323814804547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445.76929994388672</v>
      </c>
      <c r="P95" s="77">
        <v>35.450000000000003</v>
      </c>
      <c r="Q95" s="77">
        <v>23.51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229.28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-9.6</v>
      </c>
      <c r="AA95" s="117">
        <f>STOA!J95</f>
        <v>3.1500000000000004</v>
      </c>
      <c r="AB95" s="117">
        <f>-STOA!P95</f>
        <v>0</v>
      </c>
      <c r="AC95">
        <f t="shared" si="3"/>
        <v>7.9700077950651851</v>
      </c>
      <c r="AD95">
        <f t="shared" si="4"/>
        <v>717.71721596362613</v>
      </c>
      <c r="AE95">
        <f>'IDT-1'!F95</f>
        <v>0</v>
      </c>
      <c r="AF95" s="26"/>
      <c r="AG95">
        <f t="shared" si="5"/>
        <v>717.71721596362613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7.2216000000000005</v>
      </c>
      <c r="E96">
        <f>GT_NG!T96</f>
        <v>12.176323814804547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446.07330263304993</v>
      </c>
      <c r="P96" s="77">
        <v>35.450000000000003</v>
      </c>
      <c r="Q96" s="77">
        <v>23.51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229.39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-35</v>
      </c>
      <c r="AA96" s="117">
        <f>STOA!J96</f>
        <v>3.1500000000000004</v>
      </c>
      <c r="AB96" s="117">
        <f>-STOA!P96</f>
        <v>0</v>
      </c>
      <c r="AC96">
        <f t="shared" si="3"/>
        <v>8.2169117128379732</v>
      </c>
      <c r="AD96">
        <f t="shared" si="4"/>
        <v>690.48431473501648</v>
      </c>
      <c r="AE96">
        <f>'IDT-1'!F96</f>
        <v>0</v>
      </c>
      <c r="AF96" s="26"/>
      <c r="AG96">
        <f t="shared" si="5"/>
        <v>690.48431473501648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-82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7.2216000000000005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454.98179556232537</v>
      </c>
      <c r="P97" s="77">
        <v>35.450000000000003</v>
      </c>
      <c r="Q97" s="77">
        <v>23.51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229.48999999999998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-121</v>
      </c>
      <c r="AA97" s="117">
        <f>STOA!J97</f>
        <v>3.1500000000000004</v>
      </c>
      <c r="AB97" s="117">
        <f>-STOA!P97</f>
        <v>0</v>
      </c>
      <c r="AC97">
        <f t="shared" si="3"/>
        <v>8.4648708735373077</v>
      </c>
      <c r="AD97">
        <f t="shared" si="4"/>
        <v>680.24484850359272</v>
      </c>
      <c r="AE97">
        <f>'IDT-1'!F97</f>
        <v>0</v>
      </c>
      <c r="AF97" s="26"/>
      <c r="AG97">
        <f t="shared" si="5"/>
        <v>680.24484850359272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7.2216000000000005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455.71868020286701</v>
      </c>
      <c r="P98" s="77">
        <v>35.450000000000003</v>
      </c>
      <c r="Q98" s="77">
        <v>23.51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229.54999999999998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-118.5</v>
      </c>
      <c r="AA98" s="117">
        <f>STOA!J98</f>
        <v>3.1500000000000004</v>
      </c>
      <c r="AB98" s="117">
        <f>-STOA!P98</f>
        <v>0</v>
      </c>
      <c r="AC98">
        <f t="shared" si="3"/>
        <v>8.5828600524015144</v>
      </c>
      <c r="AD98">
        <f t="shared" si="4"/>
        <v>668.42374396526998</v>
      </c>
      <c r="AE98">
        <f>'IDT-1'!F98</f>
        <v>0</v>
      </c>
      <c r="AF98" s="26"/>
      <c r="AG98">
        <f t="shared" si="5"/>
        <v>668.42374396526998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0.16985804999999998</v>
      </c>
      <c r="E99">
        <f t="shared" si="6"/>
        <v>0.25849186214233988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1.5242943645508669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13.833848117040979</v>
      </c>
      <c r="P99" s="77">
        <f t="shared" si="6"/>
        <v>0.76915999999999995</v>
      </c>
      <c r="Q99" s="77">
        <f t="shared" si="6"/>
        <v>0.48464499999999983</v>
      </c>
      <c r="R99" s="80">
        <f>SUM(R3:R98)/4000</f>
        <v>0.17017196276595745</v>
      </c>
      <c r="S99" s="80">
        <f t="shared" si="6"/>
        <v>0</v>
      </c>
      <c r="T99" s="78">
        <f t="shared" si="6"/>
        <v>0.8378300000000003</v>
      </c>
      <c r="U99" s="78">
        <f t="shared" si="6"/>
        <v>6.6854525000000002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0.13235749999999999</v>
      </c>
      <c r="Z99" s="75">
        <f t="shared" si="6"/>
        <v>-0.74319999999999997</v>
      </c>
      <c r="AA99" s="117">
        <f t="shared" si="6"/>
        <v>7.6649999999999927E-2</v>
      </c>
      <c r="AB99" s="117">
        <f t="shared" si="6"/>
        <v>0</v>
      </c>
      <c r="AC99">
        <f t="shared" si="6"/>
        <v>0.23300612898772588</v>
      </c>
      <c r="AD99">
        <f t="shared" si="6"/>
        <v>23.188053227512423</v>
      </c>
      <c r="AE99">
        <f t="shared" si="6"/>
        <v>-0.17141074999999997</v>
      </c>
      <c r="AG99">
        <f t="shared" si="6"/>
        <v>23.016642477512416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-0.77849999999999997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44966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1.1663999999999999</v>
      </c>
      <c r="E3">
        <f>GT_NG!S3</f>
        <v>2.04777568077649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19.232972197807282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83.105850553969987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1.0852702990394028</v>
      </c>
      <c r="AD3">
        <f>SUM(B3:AB3,AI3:AR3)-AC3</f>
        <v>92.107728133514343</v>
      </c>
      <c r="AE3">
        <f>'IDT-1'!E3</f>
        <v>0</v>
      </c>
      <c r="AF3" s="26"/>
      <c r="AG3">
        <f>SUM(AD3:AF3)+AT3</f>
        <v>92.107728133514343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1.1663999999999999</v>
      </c>
      <c r="E4">
        <f>GT_NG!S4</f>
        <v>2.04777568077649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19.200000000000003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83.11581190610886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1.085067803597521</v>
      </c>
      <c r="AD4">
        <f t="shared" ref="AD4:AD67" si="1">SUM(B4:AB4,AI4:AR4)-AC4</f>
        <v>92.08491978328783</v>
      </c>
      <c r="AE4">
        <f>'IDT-1'!E4</f>
        <v>0</v>
      </c>
      <c r="AF4" s="26"/>
      <c r="AG4">
        <f t="shared" ref="AG4:AG67" si="2">SUM(AD4:AF4)+AT4</f>
        <v>92.08491978328783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1.1663999999999999</v>
      </c>
      <c r="E5">
        <f>GT_NG!S5</f>
        <v>2.04777568077649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83.306160213694341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1.0906228638932449</v>
      </c>
      <c r="AD5">
        <f t="shared" si="1"/>
        <v>92.710621574778912</v>
      </c>
      <c r="AE5">
        <f>'IDT-1'!E5</f>
        <v>0</v>
      </c>
      <c r="AF5" s="26"/>
      <c r="AG5">
        <f t="shared" si="2"/>
        <v>92.710621574778912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1.1663999999999999</v>
      </c>
      <c r="E6">
        <f>GT_NG!S6</f>
        <v>2.04777568077649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83.346176687782119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1.1353656464761939</v>
      </c>
      <c r="AD6">
        <f t="shared" si="1"/>
        <v>87.705895266283747</v>
      </c>
      <c r="AE6">
        <f>'IDT-1'!E6</f>
        <v>0</v>
      </c>
      <c r="AF6" s="26"/>
      <c r="AG6">
        <f t="shared" si="2"/>
        <v>87.705895266283747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1.1663999999999999</v>
      </c>
      <c r="E7">
        <f>GT_NG!S7</f>
        <v>2.04777568077649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83.326159465489269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1.1351894949200168</v>
      </c>
      <c r="AD7">
        <f t="shared" si="1"/>
        <v>87.686054195547072</v>
      </c>
      <c r="AE7">
        <f>'IDT-1'!E7</f>
        <v>0</v>
      </c>
      <c r="AF7" s="26"/>
      <c r="AG7">
        <f t="shared" si="2"/>
        <v>87.686054195547072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1.1663999999999999</v>
      </c>
      <c r="E8">
        <f>GT_NG!S8</f>
        <v>2.04777568077649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83.346695495575887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1.1353702119847791</v>
      </c>
      <c r="AD8">
        <f t="shared" si="1"/>
        <v>87.706409508568925</v>
      </c>
      <c r="AE8">
        <f>'IDT-1'!E8</f>
        <v>0</v>
      </c>
      <c r="AF8" s="26"/>
      <c r="AG8">
        <f t="shared" si="2"/>
        <v>87.706409508568925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1.1663999999999999</v>
      </c>
      <c r="E9">
        <f>GT_NG!S9</f>
        <v>2.04777568077649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83.4666875393672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1.1364261419701427</v>
      </c>
      <c r="AD9">
        <f t="shared" si="1"/>
        <v>87.825345622374869</v>
      </c>
      <c r="AE9">
        <f>'IDT-1'!E9</f>
        <v>0</v>
      </c>
      <c r="AF9" s="26"/>
      <c r="AG9">
        <f t="shared" si="2"/>
        <v>87.825345622374869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1.1663999999999999</v>
      </c>
      <c r="E10">
        <f>GT_NG!S10</f>
        <v>1.9865965106618666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83.466671523702772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1.1802782619462635</v>
      </c>
      <c r="AD10">
        <f t="shared" si="1"/>
        <v>82.72029831661969</v>
      </c>
      <c r="AE10">
        <f>'IDT-1'!E10</f>
        <v>0</v>
      </c>
      <c r="AF10" s="26"/>
      <c r="AG10">
        <f t="shared" si="2"/>
        <v>82.72029831661969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1.1663999999999999</v>
      </c>
      <c r="E11">
        <f>GT_NG!S11</f>
        <v>1.9865965106618666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83.586709254227145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1.1369439563639014</v>
      </c>
      <c r="AD11">
        <f t="shared" si="1"/>
        <v>87.883670352726426</v>
      </c>
      <c r="AE11">
        <f>'IDT-1'!E11</f>
        <v>0</v>
      </c>
      <c r="AF11" s="26"/>
      <c r="AG11">
        <f t="shared" si="2"/>
        <v>87.883670352726426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1.1663999999999999</v>
      </c>
      <c r="E12">
        <f>GT_NG!S12</f>
        <v>1.9865965106618666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83.596670965687991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0.95946906898085049</v>
      </c>
      <c r="AD12">
        <f t="shared" si="1"/>
        <v>108.07110695157033</v>
      </c>
      <c r="AE12">
        <f>'IDT-1'!E12</f>
        <v>0</v>
      </c>
      <c r="AF12" s="26"/>
      <c r="AG12">
        <f t="shared" si="2"/>
        <v>108.07110695157033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1.1663999999999999</v>
      </c>
      <c r="E13">
        <f>GT_NG!S13</f>
        <v>1.8548324563832734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83.59670925422715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0.95830988224234348</v>
      </c>
      <c r="AD13">
        <f t="shared" si="1"/>
        <v>107.9405403725694</v>
      </c>
      <c r="AE13">
        <f>'IDT-1'!E13</f>
        <v>0</v>
      </c>
      <c r="AF13" s="26"/>
      <c r="AG13">
        <f t="shared" si="2"/>
        <v>107.9405403725694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1.1663999999999999</v>
      </c>
      <c r="E14">
        <f>GT_NG!S14</f>
        <v>1.8548324563832734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83.606667256000904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0.95839751265795248</v>
      </c>
      <c r="AD14">
        <f t="shared" si="1"/>
        <v>107.95041074392755</v>
      </c>
      <c r="AE14">
        <f>'IDT-1'!E14</f>
        <v>0</v>
      </c>
      <c r="AF14" s="26"/>
      <c r="AG14">
        <f t="shared" si="2"/>
        <v>107.95041074392755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1.0691999999999999</v>
      </c>
      <c r="E15">
        <f>GT_NG!S15</f>
        <v>1.9865965106618666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83.596807993033124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0.95861491482148764</v>
      </c>
      <c r="AD15">
        <f t="shared" si="1"/>
        <v>107.97489813307483</v>
      </c>
      <c r="AE15">
        <f>'IDT-1'!E15</f>
        <v>0</v>
      </c>
      <c r="AF15" s="26"/>
      <c r="AG15">
        <f t="shared" si="2"/>
        <v>107.97489813307483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1.0691999999999999</v>
      </c>
      <c r="E16">
        <f>GT_NG!S16</f>
        <v>1.9865965106618666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83.596787709666827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0.9586147363278642</v>
      </c>
      <c r="AD16">
        <f t="shared" si="1"/>
        <v>107.97487802820216</v>
      </c>
      <c r="AE16">
        <f>'IDT-1'!E16</f>
        <v>0</v>
      </c>
      <c r="AF16" s="26"/>
      <c r="AG16">
        <f t="shared" si="2"/>
        <v>107.97487802820216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1.0691999999999999</v>
      </c>
      <c r="E17">
        <f>GT_NG!S17</f>
        <v>1.9865965106618666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83.58685340184924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0.95852731441906946</v>
      </c>
      <c r="AD17">
        <f t="shared" si="1"/>
        <v>107.96503114229336</v>
      </c>
      <c r="AE17">
        <f>'IDT-1'!E17</f>
        <v>0</v>
      </c>
      <c r="AF17" s="26"/>
      <c r="AG17">
        <f t="shared" si="2"/>
        <v>107.96503114229336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1.0691999999999999</v>
      </c>
      <c r="E18">
        <f>GT_NG!S18</f>
        <v>1.9865965106618666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83.586833118482929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0.95852713592544592</v>
      </c>
      <c r="AD18">
        <f t="shared" si="1"/>
        <v>107.96501103742067</v>
      </c>
      <c r="AE18">
        <f>'IDT-1'!E18</f>
        <v>0</v>
      </c>
      <c r="AF18" s="26"/>
      <c r="AG18">
        <f t="shared" si="2"/>
        <v>107.96501103742067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1.0691999999999999</v>
      </c>
      <c r="E19">
        <f>GT_NG!S19</f>
        <v>1.9865965106618666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83.676646348335865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0.95931749234815167</v>
      </c>
      <c r="AD19">
        <f t="shared" si="1"/>
        <v>108.0540339108509</v>
      </c>
      <c r="AE19">
        <f>'IDT-1'!E19</f>
        <v>0</v>
      </c>
      <c r="AF19" s="26"/>
      <c r="AG19">
        <f t="shared" si="2"/>
        <v>108.0540339108509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1.0691999999999999</v>
      </c>
      <c r="E20">
        <f>GT_NG!S20</f>
        <v>1.9865965106618666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83.696589743339786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0.95949299422418621</v>
      </c>
      <c r="AD20">
        <f t="shared" si="1"/>
        <v>108.07380180397878</v>
      </c>
      <c r="AE20">
        <f>'IDT-1'!E20</f>
        <v>0</v>
      </c>
      <c r="AF20" s="26"/>
      <c r="AG20">
        <f t="shared" si="2"/>
        <v>108.07380180397878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1.0691999999999999</v>
      </c>
      <c r="E21">
        <f>GT_NG!S21</f>
        <v>1.9865965106618666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83.727157640385229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0.9597619917181861</v>
      </c>
      <c r="AD21">
        <f t="shared" si="1"/>
        <v>108.10410070353024</v>
      </c>
      <c r="AE21">
        <f>'IDT-1'!E21</f>
        <v>0</v>
      </c>
      <c r="AF21" s="26"/>
      <c r="AG21">
        <f t="shared" si="2"/>
        <v>108.10410070353024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1.0691999999999999</v>
      </c>
      <c r="E22">
        <f>GT_NG!S22</f>
        <v>1.9865965106618666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83.726740212432944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0.95975831835220604</v>
      </c>
      <c r="AD22">
        <f t="shared" si="1"/>
        <v>108.10368694894393</v>
      </c>
      <c r="AE22">
        <f>'IDT-1'!E22</f>
        <v>0</v>
      </c>
      <c r="AF22" s="26"/>
      <c r="AG22">
        <f t="shared" si="2"/>
        <v>108.10368694894393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1.0691999999999999</v>
      </c>
      <c r="E23">
        <f>GT_NG!S23</f>
        <v>1.9865965106618666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18.510000000000002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83.546669645706302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0.94822170217603996</v>
      </c>
      <c r="AD23">
        <f t="shared" si="1"/>
        <v>106.80424445419213</v>
      </c>
      <c r="AE23">
        <f>'IDT-1'!E23</f>
        <v>0</v>
      </c>
      <c r="AF23" s="26"/>
      <c r="AG23">
        <f t="shared" si="2"/>
        <v>106.80424445419213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1.0691999999999999</v>
      </c>
      <c r="E24">
        <f>GT_NG!S24</f>
        <v>1.9865965106618666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18.510000000000002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83.386447158560244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0.94681174428915471</v>
      </c>
      <c r="AD24">
        <f t="shared" si="1"/>
        <v>106.64543192493296</v>
      </c>
      <c r="AE24">
        <f>'IDT-1'!E24</f>
        <v>0</v>
      </c>
      <c r="AF24" s="26"/>
      <c r="AG24">
        <f t="shared" si="2"/>
        <v>106.64543192493296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1.0691999999999999</v>
      </c>
      <c r="E25">
        <f>GT_NG!S25</f>
        <v>1.9865965106618666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18.510000000000002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82.088733492883321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0.93539186403119778</v>
      </c>
      <c r="AD25">
        <f t="shared" si="1"/>
        <v>105.35913813951399</v>
      </c>
      <c r="AE25">
        <f>'IDT-1'!E25</f>
        <v>0</v>
      </c>
      <c r="AF25" s="26"/>
      <c r="AG25">
        <f t="shared" si="2"/>
        <v>105.35913813951399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1.0691999999999999</v>
      </c>
      <c r="E26">
        <f>GT_NG!S26</f>
        <v>1.9865965106618666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18.510000000000002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82.359678792430358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0.93777618266721163</v>
      </c>
      <c r="AD26">
        <f t="shared" si="1"/>
        <v>105.62769912042502</v>
      </c>
      <c r="AE26">
        <f>'IDT-1'!E26</f>
        <v>0</v>
      </c>
      <c r="AF26" s="26"/>
      <c r="AG26">
        <f t="shared" si="2"/>
        <v>105.62769912042502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1.0691999999999999</v>
      </c>
      <c r="E27">
        <f>GT_NG!S27</f>
        <v>1.9865965106618666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20.18893178640263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93.299165558023077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1.0488182659247707</v>
      </c>
      <c r="AD27">
        <f t="shared" si="1"/>
        <v>118.13507558916281</v>
      </c>
      <c r="AE27">
        <f>'IDT-1'!E27</f>
        <v>0</v>
      </c>
      <c r="AF27" s="26"/>
      <c r="AG27">
        <f t="shared" si="2"/>
        <v>118.13507558916281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1.0691999999999999</v>
      </c>
      <c r="E28">
        <f>GT_NG!S28</f>
        <v>1.9865965106618666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20.189278954323061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94.899434187867257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1.0629036849450992</v>
      </c>
      <c r="AD28">
        <f t="shared" si="1"/>
        <v>119.72160596790708</v>
      </c>
      <c r="AE28">
        <f>'IDT-1'!E28</f>
        <v>0</v>
      </c>
      <c r="AF28" s="26"/>
      <c r="AG28">
        <f t="shared" si="2"/>
        <v>119.72160596790708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1.0691999999999999</v>
      </c>
      <c r="E29">
        <f>GT_NG!S29</f>
        <v>1.9865965106618666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20.189278954323061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97.071048216067226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1.0820138883932591</v>
      </c>
      <c r="AD29">
        <f t="shared" si="1"/>
        <v>121.87410979265888</v>
      </c>
      <c r="AE29">
        <f>'IDT-1'!E29</f>
        <v>0</v>
      </c>
      <c r="AF29" s="26"/>
      <c r="AG29">
        <f t="shared" si="2"/>
        <v>121.87410979265888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1.0691999999999999</v>
      </c>
      <c r="E30">
        <f>GT_NG!S30</f>
        <v>1.9865965106618666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20.189278954323061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99.051121422567235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1.099438532610459</v>
      </c>
      <c r="AD30">
        <f t="shared" si="1"/>
        <v>123.83675835494169</v>
      </c>
      <c r="AE30">
        <f>'IDT-1'!E30</f>
        <v>0</v>
      </c>
      <c r="AF30" s="26"/>
      <c r="AG30">
        <f t="shared" si="2"/>
        <v>123.83675835494169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1.0691999999999999</v>
      </c>
      <c r="E31">
        <f>GT_NG!S31</f>
        <v>1.9865965106618666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20.189278954323061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100.91530648816725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1.1158433611877392</v>
      </c>
      <c r="AD31">
        <f t="shared" si="1"/>
        <v>125.68453859196444</v>
      </c>
      <c r="AE31">
        <f>'IDT-1'!E31</f>
        <v>0</v>
      </c>
      <c r="AF31" s="26"/>
      <c r="AG31">
        <f t="shared" si="2"/>
        <v>125.68453859196444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1.0691999999999999</v>
      </c>
      <c r="E32">
        <f>GT_NG!S32</f>
        <v>1.9865965106618666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20.189278954323061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103.00837826336723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1.1342623928094988</v>
      </c>
      <c r="AD32">
        <f t="shared" si="1"/>
        <v>127.75919133554264</v>
      </c>
      <c r="AE32">
        <f>'IDT-1'!E32</f>
        <v>0</v>
      </c>
      <c r="AF32" s="26"/>
      <c r="AG32">
        <f t="shared" si="2"/>
        <v>127.75919133554264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1.0691999999999999</v>
      </c>
      <c r="E33">
        <f>GT_NG!S33</f>
        <v>1.9865965106618666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20.189278954323061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102.95837826336724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1.218126392809499</v>
      </c>
      <c r="AD33">
        <f t="shared" si="1"/>
        <v>137.20532733554268</v>
      </c>
      <c r="AE33">
        <f>'IDT-1'!E33</f>
        <v>0</v>
      </c>
      <c r="AF33" s="26"/>
      <c r="AG33">
        <f t="shared" si="2"/>
        <v>137.20532733554268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9.58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1.0691999999999999</v>
      </c>
      <c r="E34">
        <f>GT_NG!S34</f>
        <v>1.9865965106618666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20.189278954323061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103.35675626336725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1.221632119209499</v>
      </c>
      <c r="AD34">
        <f t="shared" si="1"/>
        <v>137.60019960914269</v>
      </c>
      <c r="AE34">
        <f>'IDT-1'!E34</f>
        <v>0</v>
      </c>
      <c r="AF34" s="26"/>
      <c r="AG34">
        <f t="shared" si="2"/>
        <v>137.60019960914269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9.58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1.0691999999999999</v>
      </c>
      <c r="E35">
        <f>GT_NG!S35</f>
        <v>1.9865965106618666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20.189064194669758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103.31675626336722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1.3898862293245497</v>
      </c>
      <c r="AD35">
        <f t="shared" si="1"/>
        <v>156.55173073937428</v>
      </c>
      <c r="AE35">
        <f>'IDT-1'!E35</f>
        <v>0</v>
      </c>
      <c r="AF35" s="26"/>
      <c r="AG35">
        <f t="shared" si="2"/>
        <v>156.55173073937428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28.74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1.0691999999999999</v>
      </c>
      <c r="E36">
        <f>GT_NG!S36</f>
        <v>1.9865965106618666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20.189064194669758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103.31675626336722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1.4320382293245497</v>
      </c>
      <c r="AD36">
        <f t="shared" si="1"/>
        <v>161.29957873937428</v>
      </c>
      <c r="AE36">
        <f>'IDT-1'!E36</f>
        <v>0</v>
      </c>
      <c r="AF36" s="26"/>
      <c r="AG36">
        <f t="shared" si="2"/>
        <v>161.29957873937428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33.53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1.0691999999999999</v>
      </c>
      <c r="E37">
        <f>GT_NG!S37</f>
        <v>1.9865965106618666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20.189064194669758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103.46249226336724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1.4754727061245501</v>
      </c>
      <c r="AD37">
        <f t="shared" si="1"/>
        <v>166.1918802625743</v>
      </c>
      <c r="AE37">
        <f>'IDT-1'!E37</f>
        <v>0</v>
      </c>
      <c r="AF37" s="26"/>
      <c r="AG37">
        <f t="shared" si="2"/>
        <v>166.1918802625743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38.32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1.1663999999999999</v>
      </c>
      <c r="E38">
        <f>GT_NG!S38</f>
        <v>1.9865965106618666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20.189064194669758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101.32357118306726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1.4996575606179103</v>
      </c>
      <c r="AD38">
        <f t="shared" si="1"/>
        <v>168.91597432778096</v>
      </c>
      <c r="AE38">
        <f>'IDT-1'!E38</f>
        <v>0</v>
      </c>
      <c r="AF38" s="26"/>
      <c r="AG38">
        <f t="shared" si="2"/>
        <v>168.91597432778096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43.11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1.1663999999999999</v>
      </c>
      <c r="E39">
        <f>GT_NG!S39</f>
        <v>1.9703129327056215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20.189278954323061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99.639534986367224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1.5269366364858841</v>
      </c>
      <c r="AD39">
        <f t="shared" si="1"/>
        <v>171.98859023691003</v>
      </c>
      <c r="AE39">
        <f>'IDT-1'!E39</f>
        <v>0</v>
      </c>
      <c r="AF39" s="26"/>
      <c r="AG39">
        <f t="shared" si="2"/>
        <v>171.98859023691003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47.91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1.1663999999999999</v>
      </c>
      <c r="E40">
        <f>GT_NG!S40</f>
        <v>1.9703129327056215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20.189278954323061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98.931900929767238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1.5628614567878043</v>
      </c>
      <c r="AD40">
        <f t="shared" si="1"/>
        <v>176.03503136000813</v>
      </c>
      <c r="AE40">
        <f>'IDT-1'!E40</f>
        <v>0</v>
      </c>
      <c r="AF40" s="26"/>
      <c r="AG40">
        <f t="shared" si="2"/>
        <v>176.03503136000813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1.1663999999999999</v>
      </c>
      <c r="E41">
        <f>GT_NG!S41</f>
        <v>1.9703129327056215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20.189278954323061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98.307739747567268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1.5573688383844444</v>
      </c>
      <c r="AD41">
        <f t="shared" si="1"/>
        <v>175.4163627962115</v>
      </c>
      <c r="AE41">
        <f>'IDT-1'!E41</f>
        <v>0</v>
      </c>
      <c r="AF41" s="26"/>
      <c r="AG41">
        <f t="shared" si="2"/>
        <v>175.4163627962115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52.7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1.1663999999999999</v>
      </c>
      <c r="E42">
        <f>GT_NG!S42</f>
        <v>1.9703129327056215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20.189278954323061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97.618752734367249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1.5513057526682843</v>
      </c>
      <c r="AD42">
        <f t="shared" si="1"/>
        <v>174.73343886872766</v>
      </c>
      <c r="AE42">
        <f>'IDT-1'!E42</f>
        <v>0</v>
      </c>
      <c r="AF42" s="26"/>
      <c r="AG42">
        <f t="shared" si="2"/>
        <v>174.73343886872766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52.7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1.1663999999999999</v>
      </c>
      <c r="E43">
        <f>GT_NG!S43</f>
        <v>1.9703129327056215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20.189278954323061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96.807731162467235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1.5863207628355642</v>
      </c>
      <c r="AD43">
        <f t="shared" si="1"/>
        <v>178.67740228666037</v>
      </c>
      <c r="AE43">
        <f>'IDT-1'!E43</f>
        <v>0</v>
      </c>
      <c r="AF43" s="26"/>
      <c r="AG43">
        <f t="shared" si="2"/>
        <v>178.67740228666037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57.49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1.1663999999999999</v>
      </c>
      <c r="E44">
        <f>GT_NG!S44</f>
        <v>1.9703129327056215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20.189278954323061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96.315432433667226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1.5398365340221241</v>
      </c>
      <c r="AD44">
        <f t="shared" si="1"/>
        <v>173.44158778667378</v>
      </c>
      <c r="AE44">
        <f>'IDT-1'!E44</f>
        <v>0</v>
      </c>
      <c r="AF44" s="26"/>
      <c r="AG44">
        <f t="shared" si="2"/>
        <v>173.44158778667378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52.7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1.1663999999999999</v>
      </c>
      <c r="E45">
        <f>GT_NG!S45</f>
        <v>1.9703129327056215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20.189064194669758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94.416529168267246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1.5231242954016553</v>
      </c>
      <c r="AD45">
        <f t="shared" si="1"/>
        <v>171.55918200024098</v>
      </c>
      <c r="AE45">
        <f>'IDT-1'!E45</f>
        <v>0</v>
      </c>
      <c r="AF45" s="26"/>
      <c r="AG45">
        <f t="shared" si="2"/>
        <v>171.55918200024098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52.7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1.1663999999999999</v>
      </c>
      <c r="E46">
        <f>GT_NG!S46</f>
        <v>1.9703129327056215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20.189064194669758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93.942447387767231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1.5189523757332553</v>
      </c>
      <c r="AD46">
        <f t="shared" si="1"/>
        <v>171.08927213940936</v>
      </c>
      <c r="AE46">
        <f>'IDT-1'!E46</f>
        <v>0</v>
      </c>
      <c r="AF46" s="26"/>
      <c r="AG46">
        <f t="shared" si="2"/>
        <v>171.08927213940936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52.7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1.1663999999999999</v>
      </c>
      <c r="E47">
        <f>GT_NG!S47</f>
        <v>1.9703129327056215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20.189064194669758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93.334924529167239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1.5136061745775753</v>
      </c>
      <c r="AD47">
        <f t="shared" si="1"/>
        <v>170.48709548196504</v>
      </c>
      <c r="AE47">
        <f>'IDT-1'!E47</f>
        <v>0</v>
      </c>
      <c r="AF47" s="26"/>
      <c r="AG47">
        <f t="shared" si="2"/>
        <v>170.48709548196504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1.1663999999999999</v>
      </c>
      <c r="E48">
        <f>GT_NG!S48</f>
        <v>1.9703129327056215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20.18896099981621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93.200765392167227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1.4702726660572636</v>
      </c>
      <c r="AD48">
        <f t="shared" si="1"/>
        <v>165.60616665863176</v>
      </c>
      <c r="AE48">
        <f>'IDT-1'!E48</f>
        <v>0</v>
      </c>
      <c r="AF48" s="26"/>
      <c r="AG48">
        <f t="shared" si="2"/>
        <v>165.60616665863176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47.91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1.1663999999999999</v>
      </c>
      <c r="E49">
        <f>GT_NG!S49</f>
        <v>1.2953609662366181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20.18896099981621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92.693146591767245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1.4176260433088168</v>
      </c>
      <c r="AD49">
        <f t="shared" si="1"/>
        <v>159.67624251451127</v>
      </c>
      <c r="AE49">
        <f>'IDT-1'!E49</f>
        <v>0</v>
      </c>
      <c r="AF49" s="26"/>
      <c r="AG49">
        <f t="shared" si="2"/>
        <v>159.67624251451127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43.11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1.1663999999999999</v>
      </c>
      <c r="E50">
        <f>GT_NG!S50</f>
        <v>1.2953609662366181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20.18896099981621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92.753146591767234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1.4181540433088164</v>
      </c>
      <c r="AD50">
        <f t="shared" si="1"/>
        <v>159.73571451451124</v>
      </c>
      <c r="AE50">
        <f>'IDT-1'!E50</f>
        <v>0</v>
      </c>
      <c r="AF50" s="26"/>
      <c r="AG50">
        <f t="shared" si="2"/>
        <v>159.73571451451124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43.11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1.1663999999999999</v>
      </c>
      <c r="E51">
        <f>GT_NG!S51</f>
        <v>1.9703129327056215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20.18884633280274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92.833146591767246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1.3826446115440254</v>
      </c>
      <c r="AD51">
        <f t="shared" si="1"/>
        <v>155.73606124573158</v>
      </c>
      <c r="AE51">
        <f>'IDT-1'!E51</f>
        <v>0</v>
      </c>
      <c r="AF51" s="26"/>
      <c r="AG51">
        <f t="shared" si="2"/>
        <v>155.73606124573158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38.32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1.1663999999999999</v>
      </c>
      <c r="E52">
        <f>GT_NG!S52</f>
        <v>1.9703129327056215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20.18884633280274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93.331746592867248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1.3870322915537054</v>
      </c>
      <c r="AD52">
        <f t="shared" si="1"/>
        <v>156.23027356682189</v>
      </c>
      <c r="AE52">
        <f>'IDT-1'!E52</f>
        <v>0</v>
      </c>
      <c r="AF52" s="26"/>
      <c r="AG52">
        <f t="shared" si="2"/>
        <v>156.23027356682189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38.32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1.1663999999999999</v>
      </c>
      <c r="E53">
        <f>GT_NG!S53</f>
        <v>1.9703129327056215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20.699100039128737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94.663138244667238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1.4032387707052141</v>
      </c>
      <c r="AD53">
        <f t="shared" si="1"/>
        <v>158.05571244579639</v>
      </c>
      <c r="AE53">
        <f>'IDT-1'!E53</f>
        <v>0</v>
      </c>
      <c r="AF53" s="26"/>
      <c r="AG53">
        <f t="shared" si="2"/>
        <v>158.05571244579639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38.32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1.1663999999999999</v>
      </c>
      <c r="E54">
        <f>GT_NG!S54</f>
        <v>1.9703129327056215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20.699100039128737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95.342356379131701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1.4092158902885012</v>
      </c>
      <c r="AD54">
        <f t="shared" si="1"/>
        <v>158.72895346067756</v>
      </c>
      <c r="AE54">
        <f>'IDT-1'!E54</f>
        <v>0</v>
      </c>
      <c r="AF54" s="26"/>
      <c r="AG54">
        <f t="shared" si="2"/>
        <v>158.72895346067756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38.32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1.1663999999999999</v>
      </c>
      <c r="E55">
        <f>GT_NG!S55</f>
        <v>1.9703129327056215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21.389092490453969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91.967537584159942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1.301285418464412</v>
      </c>
      <c r="AD55">
        <f t="shared" si="1"/>
        <v>146.57205758885513</v>
      </c>
      <c r="AE55">
        <f>'IDT-1'!E55</f>
        <v>0</v>
      </c>
      <c r="AF55" s="26"/>
      <c r="AG55">
        <f t="shared" si="2"/>
        <v>146.57205758885513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28.74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1.1663999999999999</v>
      </c>
      <c r="E56">
        <f>GT_NG!S56</f>
        <v>1.9703129327056215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21.389092490453969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91.046356674806901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1.2510270264621053</v>
      </c>
      <c r="AD56">
        <f t="shared" si="1"/>
        <v>140.91113507150439</v>
      </c>
      <c r="AE56">
        <f>'IDT-1'!E56</f>
        <v>0</v>
      </c>
      <c r="AF56" s="26"/>
      <c r="AG56">
        <f t="shared" si="2"/>
        <v>140.91113507150439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23.95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1.1663999999999999</v>
      </c>
      <c r="E57">
        <f>GT_NG!S57</f>
        <v>1.9703129327056215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21.389092490453969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90.583012967088649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1.2469496018341848</v>
      </c>
      <c r="AD57">
        <f t="shared" si="1"/>
        <v>140.45186878841406</v>
      </c>
      <c r="AE57">
        <f>'IDT-1'!E57</f>
        <v>0</v>
      </c>
      <c r="AF57" s="26"/>
      <c r="AG57">
        <f t="shared" si="2"/>
        <v>140.45186878841406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23.95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1.1663999999999999</v>
      </c>
      <c r="E58">
        <f>GT_NG!S58</f>
        <v>2.0314370450256134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21.389092490453969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89.998166901596733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1.2423408486462717</v>
      </c>
      <c r="AD58">
        <f t="shared" si="1"/>
        <v>139.93275558843004</v>
      </c>
      <c r="AE58">
        <f>'IDT-1'!E58</f>
        <v>0</v>
      </c>
      <c r="AF58" s="26"/>
      <c r="AG58">
        <f t="shared" si="2"/>
        <v>139.93275558843004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23.95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1.1663999999999999</v>
      </c>
      <c r="E59">
        <f>GT_NG!S59</f>
        <v>2.0314370450256134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21.946714625805257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89.898149508728196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1.2463677703801199</v>
      </c>
      <c r="AD59">
        <f t="shared" si="1"/>
        <v>140.38633340917895</v>
      </c>
      <c r="AE59">
        <f>'IDT-1'!E59</f>
        <v>0</v>
      </c>
      <c r="AF59" s="26"/>
      <c r="AG59">
        <f t="shared" si="2"/>
        <v>140.38633340917895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23.95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1.1663999999999999</v>
      </c>
      <c r="E60">
        <f>GT_NG!S60</f>
        <v>2.0314370450256134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21.946714625805257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89.835684788663571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1.2458180808435513</v>
      </c>
      <c r="AD60">
        <f t="shared" si="1"/>
        <v>140.3244183786509</v>
      </c>
      <c r="AE60">
        <f>'IDT-1'!E60</f>
        <v>0</v>
      </c>
      <c r="AF60" s="26"/>
      <c r="AG60">
        <f t="shared" si="2"/>
        <v>140.3244183786509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23.95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1.1663999999999999</v>
      </c>
      <c r="E61">
        <f>GT_NG!S61</f>
        <v>2.0314370450256134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21.946714625805257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89.835629806281062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1.2458175969985852</v>
      </c>
      <c r="AD61">
        <f t="shared" si="1"/>
        <v>140.32436388011334</v>
      </c>
      <c r="AE61">
        <f>'IDT-1'!E61</f>
        <v>0</v>
      </c>
      <c r="AF61" s="26"/>
      <c r="AG61">
        <f t="shared" si="2"/>
        <v>140.32436388011334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23.95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1.1663999999999999</v>
      </c>
      <c r="E62">
        <f>GT_NG!S62</f>
        <v>2.0314370450256134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21.946714625805257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89.795629806281056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1.2454655969985851</v>
      </c>
      <c r="AD62">
        <f t="shared" si="1"/>
        <v>140.28471588011337</v>
      </c>
      <c r="AE62">
        <f>'IDT-1'!E62</f>
        <v>0</v>
      </c>
      <c r="AF62" s="26"/>
      <c r="AG62">
        <f t="shared" si="2"/>
        <v>140.28471588011337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23.95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1.1663999999999999</v>
      </c>
      <c r="E63">
        <f>GT_NG!S63</f>
        <v>2.0314370450256134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21.946714625805257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89.795629806281056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1.2454655969985851</v>
      </c>
      <c r="AD63">
        <f t="shared" si="1"/>
        <v>140.28471588011337</v>
      </c>
      <c r="AE63">
        <f>'IDT-1'!E63</f>
        <v>0</v>
      </c>
      <c r="AF63" s="26"/>
      <c r="AG63">
        <f t="shared" si="2"/>
        <v>140.28471588011337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23.95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1.1663999999999999</v>
      </c>
      <c r="E64">
        <f>GT_NG!S64</f>
        <v>1.9181507823613084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21.946714625805257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89.795629806281056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1.2444686778871392</v>
      </c>
      <c r="AD64">
        <f t="shared" si="1"/>
        <v>140.17242653656047</v>
      </c>
      <c r="AE64">
        <f>'IDT-1'!E64</f>
        <v>0</v>
      </c>
      <c r="AF64" s="26"/>
      <c r="AG64">
        <f t="shared" si="2"/>
        <v>140.17242653656047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23.95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1.1663999999999999</v>
      </c>
      <c r="E65">
        <f>GT_NG!S65</f>
        <v>1.9181507823613084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21.389092490453969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90.367619470981055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1.202443112145408</v>
      </c>
      <c r="AD65">
        <f t="shared" si="1"/>
        <v>135.43881963165094</v>
      </c>
      <c r="AE65">
        <f>'IDT-1'!E65</f>
        <v>0</v>
      </c>
      <c r="AF65" s="26"/>
      <c r="AG65">
        <f t="shared" si="2"/>
        <v>135.43881963165094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19.16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1.1663999999999999</v>
      </c>
      <c r="E66">
        <f>GT_NG!S66</f>
        <v>1.9181507823613084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20.619129075857408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90.817520984581066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1.1996265674166382</v>
      </c>
      <c r="AD66">
        <f t="shared" si="1"/>
        <v>135.12157427538315</v>
      </c>
      <c r="AE66">
        <f>'IDT-1'!E66</f>
        <v>0</v>
      </c>
      <c r="AF66" s="26"/>
      <c r="AG66">
        <f t="shared" si="2"/>
        <v>135.12157427538315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19.16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1.1663999999999999</v>
      </c>
      <c r="E67">
        <f>GT_NG!S67</f>
        <v>1.9181507823613084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20.189200237670825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90.906507610867251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1.1966262759519148</v>
      </c>
      <c r="AD67">
        <f t="shared" si="1"/>
        <v>134.78363235494746</v>
      </c>
      <c r="AE67">
        <f>'IDT-1'!E67</f>
        <v>0</v>
      </c>
      <c r="AF67" s="26"/>
      <c r="AG67">
        <f t="shared" si="2"/>
        <v>134.78363235494746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19.16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1.1663999999999999</v>
      </c>
      <c r="E68">
        <f>GT_NG!S68</f>
        <v>1.9181507823613084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17.999721405355206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91.35655715526724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1.1813192982182572</v>
      </c>
      <c r="AD68">
        <f t="shared" ref="AD68:AD98" si="4">SUM(B68:AB68,AI68:AR68)-AC68</f>
        <v>133.05951004476552</v>
      </c>
      <c r="AE68">
        <f>'IDT-1'!E68</f>
        <v>0</v>
      </c>
      <c r="AF68" s="26"/>
      <c r="AG68">
        <f t="shared" ref="AG68:AG98" si="5">SUM(AD68:AF68)+AT68</f>
        <v>133.05951004476552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19.16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1.1663999999999999</v>
      </c>
      <c r="E69">
        <f>GT_NG!S69</f>
        <v>1.9181507823613084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17.999721405355206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92.117653449367253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1.1880169456063374</v>
      </c>
      <c r="AD69">
        <f t="shared" si="4"/>
        <v>133.81390869147745</v>
      </c>
      <c r="AE69">
        <f>'IDT-1'!E69</f>
        <v>0</v>
      </c>
      <c r="AF69" s="26"/>
      <c r="AG69">
        <f t="shared" si="5"/>
        <v>133.81390869147745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19.16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1.1663999999999999</v>
      </c>
      <c r="E70">
        <f>GT_NG!S70</f>
        <v>1.9181507823613084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17.999721405355206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92.907771489767242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1.1949699843618573</v>
      </c>
      <c r="AD70">
        <f t="shared" si="4"/>
        <v>134.59707369312193</v>
      </c>
      <c r="AE70">
        <f>'IDT-1'!E70</f>
        <v>0</v>
      </c>
      <c r="AF70" s="26"/>
      <c r="AG70">
        <f t="shared" si="5"/>
        <v>134.59707369312193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19.16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1.1663999999999999</v>
      </c>
      <c r="E71">
        <f>GT_NG!S71</f>
        <v>1.2557312252964425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17.999741044454037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93.818674980267247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1.1550048158001562</v>
      </c>
      <c r="AD71">
        <f t="shared" si="4"/>
        <v>130.09554243421755</v>
      </c>
      <c r="AE71">
        <f>'IDT-1'!E71</f>
        <v>0</v>
      </c>
      <c r="AF71" s="26"/>
      <c r="AG71">
        <f t="shared" si="5"/>
        <v>130.09554243421755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14.37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1.1663999999999999</v>
      </c>
      <c r="E72">
        <f>GT_NG!S72</f>
        <v>1.2557312252964425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17.999741044454037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95.72960650756724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1.1718210132403959</v>
      </c>
      <c r="AD72">
        <f t="shared" si="4"/>
        <v>131.98965776407732</v>
      </c>
      <c r="AE72">
        <f>'IDT-1'!E72</f>
        <v>0</v>
      </c>
      <c r="AF72" s="26"/>
      <c r="AG72">
        <f t="shared" si="5"/>
        <v>131.98965776407732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14.37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1.1663999999999999</v>
      </c>
      <c r="E73">
        <f>GT_NG!S73</f>
        <v>1.2557312252964425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17.999741044454037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98.291045104067251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1.1944496728895961</v>
      </c>
      <c r="AD73">
        <f t="shared" si="4"/>
        <v>134.53846770092815</v>
      </c>
      <c r="AE73">
        <f>'IDT-1'!E73</f>
        <v>0</v>
      </c>
      <c r="AF73" s="26"/>
      <c r="AG73">
        <f t="shared" si="5"/>
        <v>134.53846770092815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1.1663999999999999</v>
      </c>
      <c r="E74">
        <f>GT_NG!S74</f>
        <v>1.3972292903590613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99.40657370556724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1.2055137863641514</v>
      </c>
      <c r="AD74">
        <f t="shared" si="4"/>
        <v>135.78468920956215</v>
      </c>
      <c r="AE74">
        <f>'IDT-1'!E74</f>
        <v>0</v>
      </c>
      <c r="AF74" s="26"/>
      <c r="AG74">
        <f t="shared" si="5"/>
        <v>135.78468920956215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14.38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1.1663999999999999</v>
      </c>
      <c r="E75">
        <f>GT_NG!S75</f>
        <v>1.4163973821346862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18.010000000000009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99.486573705567238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1.2063864655717769</v>
      </c>
      <c r="AD75">
        <f t="shared" si="4"/>
        <v>135.88298462213015</v>
      </c>
      <c r="AE75">
        <f>'IDT-1'!E75</f>
        <v>0</v>
      </c>
      <c r="AF75" s="26"/>
      <c r="AG75">
        <f t="shared" si="5"/>
        <v>135.88298462213015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14.37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1.1663999999999999</v>
      </c>
      <c r="E76">
        <f>GT_NG!S76</f>
        <v>1.4163973821346862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99.496573705567243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1.2063864655717769</v>
      </c>
      <c r="AD76">
        <f t="shared" si="4"/>
        <v>135.88298462213015</v>
      </c>
      <c r="AE76">
        <f>'IDT-1'!E76</f>
        <v>0</v>
      </c>
      <c r="AF76" s="26"/>
      <c r="AG76">
        <f t="shared" si="5"/>
        <v>135.88298462213015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14.37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1.1663999999999999</v>
      </c>
      <c r="E77">
        <f>GT_NG!S77</f>
        <v>1.1433448919711922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15.190000000000001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99.413138705567249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1.1785213756583381</v>
      </c>
      <c r="AD77">
        <f t="shared" si="4"/>
        <v>132.7443622218801</v>
      </c>
      <c r="AE77">
        <f>'IDT-1'!E77</f>
        <v>0</v>
      </c>
      <c r="AF77" s="26"/>
      <c r="AG77">
        <f t="shared" si="5"/>
        <v>132.7443622218801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14.37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1.1663999999999999</v>
      </c>
      <c r="E78">
        <f>GT_NG!S78</f>
        <v>1.1433448919711922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15.190000000000001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98.709559983867251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1.1723298829073783</v>
      </c>
      <c r="AD78">
        <f t="shared" si="4"/>
        <v>132.04697499293107</v>
      </c>
      <c r="AE78">
        <f>'IDT-1'!E78</f>
        <v>0</v>
      </c>
      <c r="AF78" s="26"/>
      <c r="AG78">
        <f t="shared" si="5"/>
        <v>132.04697499293107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14.37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1.1663999999999999</v>
      </c>
      <c r="E79">
        <f>GT_NG!S79</f>
        <v>1.1433448919711922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15.189296791815194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96.773500937767253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1.155286375069672</v>
      </c>
      <c r="AD79">
        <f t="shared" si="4"/>
        <v>130.12725624648397</v>
      </c>
      <c r="AE79">
        <f>'IDT-1'!E79</f>
        <v>0</v>
      </c>
      <c r="AF79" s="26"/>
      <c r="AG79">
        <f t="shared" si="5"/>
        <v>130.12725624648397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14.37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1.1663999999999999</v>
      </c>
      <c r="E80">
        <f>GT_NG!S80</f>
        <v>1.1433448919711922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15.189296791815194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95.043378255967241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1.1400612954698319</v>
      </c>
      <c r="AD80">
        <f t="shared" si="4"/>
        <v>128.41235864428381</v>
      </c>
      <c r="AE80">
        <f>'IDT-1'!E80</f>
        <v>0</v>
      </c>
      <c r="AF80" s="26"/>
      <c r="AG80">
        <f t="shared" si="5"/>
        <v>128.41235864428381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14.37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1.1663999999999999</v>
      </c>
      <c r="E81">
        <f>GT_NG!S81</f>
        <v>1.1433448919711922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15.190000000000001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94.021049473367256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1.1310709904149783</v>
      </c>
      <c r="AD81">
        <f t="shared" si="4"/>
        <v>127.39972337492345</v>
      </c>
      <c r="AE81">
        <f>'IDT-1'!E81</f>
        <v>0</v>
      </c>
      <c r="AF81" s="26"/>
      <c r="AG81">
        <f t="shared" si="5"/>
        <v>127.39972337492345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14.37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1.1663999999999999</v>
      </c>
      <c r="E82">
        <f>GT_NG!S82</f>
        <v>1.1433448919711922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15.190000000000001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94.06343740146724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1.1314440041822582</v>
      </c>
      <c r="AD82">
        <f t="shared" si="4"/>
        <v>127.44173828925618</v>
      </c>
      <c r="AE82">
        <f>'IDT-1'!E82</f>
        <v>0</v>
      </c>
      <c r="AF82" s="26"/>
      <c r="AG82">
        <f t="shared" si="5"/>
        <v>127.44173828925618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14.37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1.1663999999999999</v>
      </c>
      <c r="E83">
        <f>GT_NG!S83</f>
        <v>1.1433448919711922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15.189296791815194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92.980070742667252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0.99544818935279211</v>
      </c>
      <c r="AD83">
        <f t="shared" si="4"/>
        <v>112.12366423710085</v>
      </c>
      <c r="AE83">
        <f>'IDT-1'!E83</f>
        <v>0</v>
      </c>
      <c r="AF83" s="26"/>
      <c r="AG83">
        <f t="shared" si="5"/>
        <v>112.12366423710085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1.1663999999999999</v>
      </c>
      <c r="E84">
        <f>GT_NG!S84</f>
        <v>1.1433448919711922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15.189296791815194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92.464820229067271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0.99091398483311222</v>
      </c>
      <c r="AD84">
        <f t="shared" si="4"/>
        <v>111.61294792802055</v>
      </c>
      <c r="AE84">
        <f>'IDT-1'!E84</f>
        <v>0</v>
      </c>
      <c r="AF84" s="26"/>
      <c r="AG84">
        <f t="shared" si="5"/>
        <v>111.61294792802055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1.1663999999999999</v>
      </c>
      <c r="E85">
        <f>GT_NG!S85</f>
        <v>1.1130410958904111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15.189296791815194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92.034918684667261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0.9868641778368813</v>
      </c>
      <c r="AD85">
        <f t="shared" si="4"/>
        <v>111.15679239453598</v>
      </c>
      <c r="AE85">
        <f>'IDT-1'!E85</f>
        <v>0</v>
      </c>
      <c r="AF85" s="26"/>
      <c r="AG85">
        <f t="shared" si="5"/>
        <v>111.15679239453598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1.1663999999999999</v>
      </c>
      <c r="E86">
        <f>GT_NG!S86</f>
        <v>1.1130410958904111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15.189296791815194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91.827260680667266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0.98503678740168132</v>
      </c>
      <c r="AD86">
        <f t="shared" si="4"/>
        <v>110.95096178097118</v>
      </c>
      <c r="AE86">
        <f>'IDT-1'!E86</f>
        <v>0</v>
      </c>
      <c r="AF86" s="26"/>
      <c r="AG86">
        <f t="shared" si="5"/>
        <v>110.95096178097118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1.1663999999999999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91.585830647169914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1.0163352892459687</v>
      </c>
      <c r="AD87">
        <f t="shared" si="4"/>
        <v>114.47631121597773</v>
      </c>
      <c r="AE87">
        <f>'IDT-1'!E87</f>
        <v>0</v>
      </c>
      <c r="AF87" s="26"/>
      <c r="AG87">
        <f t="shared" si="5"/>
        <v>114.47631121597773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1.1663999999999999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91.638582911561357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1.0167995091726134</v>
      </c>
      <c r="AD88">
        <f t="shared" si="4"/>
        <v>114.52859926044253</v>
      </c>
      <c r="AE88">
        <f>'IDT-1'!E88</f>
        <v>0</v>
      </c>
      <c r="AF88" s="26"/>
      <c r="AG88">
        <f t="shared" si="5"/>
        <v>114.52859926044253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1.1663999999999999</v>
      </c>
      <c r="E89">
        <f>GT_NG!S89</f>
        <v>2.1004158580537844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91.335512006584779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1.0141324852088194</v>
      </c>
      <c r="AD89">
        <f t="shared" si="4"/>
        <v>114.22819537942975</v>
      </c>
      <c r="AE89">
        <f>'IDT-1'!E89</f>
        <v>0</v>
      </c>
      <c r="AF89" s="26"/>
      <c r="AG89">
        <f t="shared" si="5"/>
        <v>114.22819537942975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1.1663999999999999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91.335505324027835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1.0141324264023184</v>
      </c>
      <c r="AD90">
        <f t="shared" si="4"/>
        <v>114.22818875567931</v>
      </c>
      <c r="AE90">
        <f>'IDT-1'!E90</f>
        <v>0</v>
      </c>
      <c r="AF90" s="26"/>
      <c r="AG90">
        <f t="shared" si="5"/>
        <v>114.22818875567931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1.1663999999999999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14.551227144652199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89.839071862991233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0.9706146108181356</v>
      </c>
      <c r="AD91">
        <f t="shared" si="4"/>
        <v>109.32650025487909</v>
      </c>
      <c r="AE91">
        <f>'IDT-1'!E91</f>
        <v>0</v>
      </c>
      <c r="AF91" s="26"/>
      <c r="AG91">
        <f t="shared" si="5"/>
        <v>109.32650025487909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1.1663999999999999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89.391326739472362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1.01207165485823</v>
      </c>
      <c r="AD92">
        <f t="shared" si="4"/>
        <v>113.99607094266791</v>
      </c>
      <c r="AE92">
        <f>'IDT-1'!E92</f>
        <v>0</v>
      </c>
      <c r="AF92" s="26"/>
      <c r="AG92">
        <f t="shared" si="5"/>
        <v>113.99607094266791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1.1663999999999999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89.169216824358244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1.0101170876052259</v>
      </c>
      <c r="AD93">
        <f t="shared" si="4"/>
        <v>113.7759155948068</v>
      </c>
      <c r="AE93">
        <f>'IDT-1'!E93</f>
        <v>0</v>
      </c>
      <c r="AF93" s="26"/>
      <c r="AG93">
        <f t="shared" si="5"/>
        <v>113.7759155948068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1.1663999999999999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88.474255052634248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1.0040014240140547</v>
      </c>
      <c r="AD94">
        <f t="shared" si="4"/>
        <v>113.08706948667398</v>
      </c>
      <c r="AE94">
        <f>'IDT-1'!E94</f>
        <v>0</v>
      </c>
      <c r="AF94" s="26"/>
      <c r="AG94">
        <f t="shared" si="5"/>
        <v>113.08706948667398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1.1663999999999999</v>
      </c>
      <c r="E95">
        <f>GT_NG!S95</f>
        <v>2.1004158580537844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70.374640537801966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0.84472481628353069</v>
      </c>
      <c r="AD95">
        <f t="shared" si="4"/>
        <v>95.146731579572219</v>
      </c>
      <c r="AE95">
        <f>'IDT-1'!E95</f>
        <v>0</v>
      </c>
      <c r="AF95" s="26"/>
      <c r="AG95">
        <f t="shared" si="5"/>
        <v>95.146731579572219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1.1663999999999999</v>
      </c>
      <c r="E96">
        <f>GT_NG!S96</f>
        <v>2.1004158580537844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70.714751142743125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0.84771778960701283</v>
      </c>
      <c r="AD96">
        <f t="shared" si="4"/>
        <v>95.483849211189892</v>
      </c>
      <c r="AE96">
        <f>'IDT-1'!E96</f>
        <v>0</v>
      </c>
      <c r="AF96" s="26"/>
      <c r="AG96">
        <f t="shared" si="5"/>
        <v>95.483849211189892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1.1663999999999999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72.374623897548716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0.86232466984930201</v>
      </c>
      <c r="AD97">
        <f t="shared" si="4"/>
        <v>97.129115085753199</v>
      </c>
      <c r="AE97">
        <f>'IDT-1'!E97</f>
        <v>0</v>
      </c>
      <c r="AF97" s="26"/>
      <c r="AG97">
        <f t="shared" si="5"/>
        <v>97.129115085753199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1.1663999999999999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72.184686598052778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0.86065322161373781</v>
      </c>
      <c r="AD98">
        <f t="shared" si="4"/>
        <v>96.940849234492831</v>
      </c>
      <c r="AE98">
        <f>'IDT-1'!E98</f>
        <v>0</v>
      </c>
      <c r="AF98" s="26"/>
      <c r="AG98">
        <f t="shared" si="5"/>
        <v>96.940849234492831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4.4489742338984437E-2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0.4625461460144088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2.1811394409080167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2.8036072677193703E-2</v>
      </c>
      <c r="AD99">
        <f t="shared" si="6"/>
        <v>3.0725039565842165</v>
      </c>
      <c r="AE99">
        <f t="shared" si="6"/>
        <v>0</v>
      </c>
      <c r="AG99">
        <f t="shared" si="6"/>
        <v>3.0725039565842165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-4.2500000000000003E-2</v>
      </c>
      <c r="AM99">
        <f t="shared" si="6"/>
        <v>0</v>
      </c>
      <c r="AN99">
        <f t="shared" si="6"/>
        <v>0</v>
      </c>
      <c r="AO99">
        <f t="shared" si="6"/>
        <v>0.36407000000000006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217</v>
      </c>
      <c r="C1" s="31">
        <v>45171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08">
        <v>44966.981041666666</v>
      </c>
    </row>
    <row r="2" spans="1:17">
      <c r="A2" s="31">
        <v>44966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44966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5.6993838182911603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0.11166657760096221</v>
      </c>
      <c r="AD3">
        <f>SUM(B3:AB3,AI3:AR3)-AC3</f>
        <v>12.577717240690196</v>
      </c>
      <c r="AE3">
        <f>'IDT-1'!D3</f>
        <v>0</v>
      </c>
      <c r="AF3" s="26"/>
      <c r="AG3">
        <f>SUM(AD3:AF3)</f>
        <v>12.577717240690196</v>
      </c>
      <c r="AI3" s="75">
        <f>PXIL!L3</f>
        <v>0</v>
      </c>
      <c r="AJ3" s="75">
        <f>PXIL!R3</f>
        <v>0</v>
      </c>
      <c r="AK3" s="75">
        <f>RTM_IEX!L3</f>
        <v>2.2000000000000002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0.10771200000000002</v>
      </c>
      <c r="AD4">
        <f t="shared" ref="AD4:AD67" si="1">SUM(B4:AB4,AI4:AR4)-AC4</f>
        <v>12.132288000000003</v>
      </c>
      <c r="AE4">
        <f>'IDT-1'!D4</f>
        <v>0</v>
      </c>
      <c r="AF4" s="26"/>
      <c r="AG4">
        <f t="shared" ref="AG4:AG67" si="2">SUM(AD4:AF4)</f>
        <v>12.132288000000003</v>
      </c>
      <c r="AI4" s="75">
        <f>PXIL!L4</f>
        <v>0</v>
      </c>
      <c r="AJ4" s="75">
        <f>PXIL!R4</f>
        <v>0</v>
      </c>
      <c r="AK4" s="75">
        <f>RTM_IEX!L4</f>
        <v>1.63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0.10683436924642643</v>
      </c>
      <c r="AD5">
        <f t="shared" si="1"/>
        <v>12.03343486330203</v>
      </c>
      <c r="AE5">
        <f>'IDT-1'!D5</f>
        <v>0</v>
      </c>
      <c r="AF5" s="26"/>
      <c r="AG5">
        <f t="shared" si="2"/>
        <v>12.03343486330203</v>
      </c>
      <c r="AI5" s="75">
        <f>PXIL!L5</f>
        <v>0</v>
      </c>
      <c r="AJ5" s="75">
        <f>PXIL!R5</f>
        <v>0</v>
      </c>
      <c r="AK5" s="75">
        <f>RTM_IEX!L5</f>
        <v>1.53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0.10604236924642643</v>
      </c>
      <c r="AD6">
        <f t="shared" si="1"/>
        <v>11.944226863302031</v>
      </c>
      <c r="AE6">
        <f>'IDT-1'!D6</f>
        <v>0</v>
      </c>
      <c r="AF6" s="26"/>
      <c r="AG6">
        <f t="shared" si="2"/>
        <v>11.944226863302031</v>
      </c>
      <c r="AI6" s="75">
        <f>PXIL!L6</f>
        <v>0</v>
      </c>
      <c r="AJ6" s="75">
        <f>PXIL!R6</f>
        <v>0</v>
      </c>
      <c r="AK6" s="75">
        <f>RTM_IEX!L6</f>
        <v>1.44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0.10349036924642643</v>
      </c>
      <c r="AD7">
        <f t="shared" si="1"/>
        <v>11.656778863302032</v>
      </c>
      <c r="AE7">
        <f>'IDT-1'!D7</f>
        <v>0</v>
      </c>
      <c r="AF7" s="26"/>
      <c r="AG7">
        <f t="shared" si="2"/>
        <v>11.656778863302032</v>
      </c>
      <c r="AI7" s="75">
        <f>PXIL!L7</f>
        <v>0</v>
      </c>
      <c r="AJ7" s="75">
        <f>PXIL!R7</f>
        <v>0</v>
      </c>
      <c r="AK7" s="75">
        <f>RTM_IEX!L7</f>
        <v>1.1499999999999999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0.10349036924642643</v>
      </c>
      <c r="AD8">
        <f t="shared" si="1"/>
        <v>11.656778863302032</v>
      </c>
      <c r="AE8">
        <f>'IDT-1'!D8</f>
        <v>0</v>
      </c>
      <c r="AF8" s="26"/>
      <c r="AG8">
        <f t="shared" si="2"/>
        <v>11.656778863302032</v>
      </c>
      <c r="AI8" s="75">
        <f>PXIL!L8</f>
        <v>0</v>
      </c>
      <c r="AJ8" s="75">
        <f>PXIL!R8</f>
        <v>0</v>
      </c>
      <c r="AK8" s="75">
        <f>RTM_IEX!L8</f>
        <v>1.1499999999999999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0.10349036924642643</v>
      </c>
      <c r="AD9">
        <f t="shared" si="1"/>
        <v>11.656778863302032</v>
      </c>
      <c r="AE9">
        <f>'IDT-1'!D9</f>
        <v>0</v>
      </c>
      <c r="AF9" s="26"/>
      <c r="AG9">
        <f t="shared" si="2"/>
        <v>11.656778863302032</v>
      </c>
      <c r="AI9" s="75">
        <f>PXIL!L9</f>
        <v>0</v>
      </c>
      <c r="AJ9" s="75">
        <f>PXIL!R9</f>
        <v>0</v>
      </c>
      <c r="AK9" s="75">
        <f>RTM_IEX!L9</f>
        <v>1.1499999999999999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0.10349036924642643</v>
      </c>
      <c r="AD10">
        <f t="shared" si="1"/>
        <v>11.656778863302032</v>
      </c>
      <c r="AE10">
        <f>'IDT-1'!D10</f>
        <v>0</v>
      </c>
      <c r="AF10" s="26"/>
      <c r="AG10">
        <f t="shared" si="2"/>
        <v>11.656778863302032</v>
      </c>
      <c r="AI10" s="75">
        <f>PXIL!L10</f>
        <v>0</v>
      </c>
      <c r="AJ10" s="75">
        <f>PXIL!R10</f>
        <v>0</v>
      </c>
      <c r="AK10" s="75">
        <f>RTM_IEX!L10</f>
        <v>1.1499999999999999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0.10349036924642643</v>
      </c>
      <c r="AD11">
        <f t="shared" si="1"/>
        <v>11.656778863302032</v>
      </c>
      <c r="AE11">
        <f>'IDT-1'!D11</f>
        <v>0</v>
      </c>
      <c r="AF11" s="26"/>
      <c r="AG11">
        <f t="shared" si="2"/>
        <v>11.656778863302032</v>
      </c>
      <c r="AI11" s="75">
        <f>PXIL!L11</f>
        <v>0</v>
      </c>
      <c r="AJ11" s="75">
        <f>PXIL!R11</f>
        <v>0</v>
      </c>
      <c r="AK11" s="75">
        <f>RTM_IEX!L11</f>
        <v>1.1499999999999999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0.10349036924642643</v>
      </c>
      <c r="AD12">
        <f t="shared" si="1"/>
        <v>11.656778863302032</v>
      </c>
      <c r="AE12">
        <f>'IDT-1'!D12</f>
        <v>0</v>
      </c>
      <c r="AF12" s="26"/>
      <c r="AG12">
        <f t="shared" si="2"/>
        <v>11.656778863302032</v>
      </c>
      <c r="AI12" s="75">
        <f>PXIL!L12</f>
        <v>0</v>
      </c>
      <c r="AJ12" s="75">
        <f>PXIL!R12</f>
        <v>0</v>
      </c>
      <c r="AK12" s="75">
        <f>RTM_IEX!L12</f>
        <v>1.1499999999999999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0.10349036924642643</v>
      </c>
      <c r="AD13">
        <f t="shared" si="1"/>
        <v>11.656778863302032</v>
      </c>
      <c r="AE13">
        <f>'IDT-1'!D13</f>
        <v>0</v>
      </c>
      <c r="AF13" s="26"/>
      <c r="AG13">
        <f t="shared" si="2"/>
        <v>11.656778863302032</v>
      </c>
      <c r="AI13" s="75">
        <f>PXIL!L13</f>
        <v>0</v>
      </c>
      <c r="AJ13" s="75">
        <f>PXIL!R13</f>
        <v>0</v>
      </c>
      <c r="AK13" s="75">
        <f>RTM_IEX!L13</f>
        <v>1.1499999999999999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0.10349036924642643</v>
      </c>
      <c r="AD14">
        <f t="shared" si="1"/>
        <v>11.656778863302032</v>
      </c>
      <c r="AE14">
        <f>'IDT-1'!D14</f>
        <v>0</v>
      </c>
      <c r="AF14" s="26"/>
      <c r="AG14">
        <f t="shared" si="2"/>
        <v>11.656778863302032</v>
      </c>
      <c r="AI14" s="75">
        <f>PXIL!L14</f>
        <v>0</v>
      </c>
      <c r="AJ14" s="75">
        <f>PXIL!R14</f>
        <v>0</v>
      </c>
      <c r="AK14" s="75">
        <f>RTM_IEX!L14</f>
        <v>1.1499999999999999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0.10437036924642643</v>
      </c>
      <c r="AD15">
        <f t="shared" si="1"/>
        <v>11.755898863302031</v>
      </c>
      <c r="AE15">
        <f>'IDT-1'!D15</f>
        <v>0</v>
      </c>
      <c r="AF15" s="26"/>
      <c r="AG15">
        <f t="shared" si="2"/>
        <v>11.755898863302031</v>
      </c>
      <c r="AI15" s="75">
        <f>PXIL!L15</f>
        <v>0</v>
      </c>
      <c r="AJ15" s="75">
        <f>PXIL!R15</f>
        <v>0</v>
      </c>
      <c r="AK15" s="75">
        <f>RTM_IEX!L15</f>
        <v>1.25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0.10437036924642643</v>
      </c>
      <c r="AD16">
        <f t="shared" si="1"/>
        <v>11.755898863302031</v>
      </c>
      <c r="AE16">
        <f>'IDT-1'!D16</f>
        <v>0</v>
      </c>
      <c r="AF16" s="26"/>
      <c r="AG16">
        <f t="shared" si="2"/>
        <v>11.755898863302031</v>
      </c>
      <c r="AI16" s="75">
        <f>PXIL!L16</f>
        <v>0</v>
      </c>
      <c r="AJ16" s="75">
        <f>PXIL!R16</f>
        <v>0</v>
      </c>
      <c r="AK16" s="75">
        <f>RTM_IEX!L16</f>
        <v>1.25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0.10437036924642643</v>
      </c>
      <c r="AD17">
        <f t="shared" si="1"/>
        <v>11.755898863302031</v>
      </c>
      <c r="AE17">
        <f>'IDT-1'!D17</f>
        <v>0</v>
      </c>
      <c r="AF17" s="26"/>
      <c r="AG17">
        <f t="shared" si="2"/>
        <v>11.755898863302031</v>
      </c>
      <c r="AI17" s="75">
        <f>PXIL!L17</f>
        <v>0</v>
      </c>
      <c r="AJ17" s="75">
        <f>PXIL!R17</f>
        <v>0</v>
      </c>
      <c r="AK17" s="75">
        <f>RTM_IEX!L17</f>
        <v>1.25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0.11026636924642644</v>
      </c>
      <c r="AD18">
        <f t="shared" si="1"/>
        <v>12.420002863302031</v>
      </c>
      <c r="AE18">
        <f>'IDT-1'!D18</f>
        <v>0</v>
      </c>
      <c r="AF18" s="26"/>
      <c r="AG18">
        <f t="shared" si="2"/>
        <v>12.420002863302031</v>
      </c>
      <c r="AI18" s="75">
        <f>PXIL!L18</f>
        <v>0</v>
      </c>
      <c r="AJ18" s="75">
        <f>PXIL!R18</f>
        <v>0</v>
      </c>
      <c r="AK18" s="75">
        <f>RTM_IEX!L18</f>
        <v>1.92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0.11105836924642642</v>
      </c>
      <c r="AD19">
        <f t="shared" si="1"/>
        <v>12.50921086330203</v>
      </c>
      <c r="AE19">
        <f>'IDT-1'!D19</f>
        <v>0</v>
      </c>
      <c r="AF19" s="26"/>
      <c r="AG19">
        <f t="shared" si="2"/>
        <v>12.50921086330203</v>
      </c>
      <c r="AI19" s="75">
        <f>PXIL!L19</f>
        <v>0</v>
      </c>
      <c r="AJ19" s="75">
        <f>PXIL!R19</f>
        <v>0</v>
      </c>
      <c r="AK19" s="75">
        <f>RTM_IEX!L19</f>
        <v>2.0099999999999998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0.11695436924642644</v>
      </c>
      <c r="AD20">
        <f t="shared" si="1"/>
        <v>13.17331486330203</v>
      </c>
      <c r="AE20">
        <f>'IDT-1'!D20</f>
        <v>0</v>
      </c>
      <c r="AF20" s="26"/>
      <c r="AG20">
        <f t="shared" si="2"/>
        <v>13.17331486330203</v>
      </c>
      <c r="AI20" s="75">
        <f>PXIL!L20</f>
        <v>0</v>
      </c>
      <c r="AJ20" s="75">
        <f>PXIL!R20</f>
        <v>0</v>
      </c>
      <c r="AK20" s="75">
        <f>RTM_IEX!L20</f>
        <v>2.68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0.13807436924642644</v>
      </c>
      <c r="AD21">
        <f t="shared" si="1"/>
        <v>15.552194863302031</v>
      </c>
      <c r="AE21">
        <f>'IDT-1'!D21</f>
        <v>0</v>
      </c>
      <c r="AF21" s="26"/>
      <c r="AG21">
        <f t="shared" si="2"/>
        <v>15.552194863302031</v>
      </c>
      <c r="AI21" s="75">
        <f>PXIL!L21</f>
        <v>0</v>
      </c>
      <c r="AJ21" s="75">
        <f>PXIL!R21</f>
        <v>0</v>
      </c>
      <c r="AK21" s="75">
        <f>RTM_IEX!L21</f>
        <v>5.08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0.13807436924642644</v>
      </c>
      <c r="AD22">
        <f t="shared" si="1"/>
        <v>15.552194863302031</v>
      </c>
      <c r="AE22">
        <f>'IDT-1'!D22</f>
        <v>0</v>
      </c>
      <c r="AF22" s="26"/>
      <c r="AG22">
        <f t="shared" si="2"/>
        <v>15.552194863302031</v>
      </c>
      <c r="AI22" s="75">
        <f>PXIL!L22</f>
        <v>0</v>
      </c>
      <c r="AJ22" s="75">
        <f>PXIL!R22</f>
        <v>0</v>
      </c>
      <c r="AK22" s="75">
        <f>RTM_IEX!L22</f>
        <v>5.08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0.15743200000000002</v>
      </c>
      <c r="AD23">
        <f t="shared" si="1"/>
        <v>17.732568000000001</v>
      </c>
      <c r="AE23">
        <f>'IDT-1'!D23</f>
        <v>0</v>
      </c>
      <c r="AF23" s="26"/>
      <c r="AG23">
        <f t="shared" si="2"/>
        <v>17.732568000000001</v>
      </c>
      <c r="AI23" s="75">
        <f>PXIL!L23</f>
        <v>0</v>
      </c>
      <c r="AJ23" s="75">
        <f>PXIL!R23</f>
        <v>0</v>
      </c>
      <c r="AK23" s="75">
        <f>RTM_IEX!L23</f>
        <v>7.28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0.18101600000000001</v>
      </c>
      <c r="AD24">
        <f t="shared" si="1"/>
        <v>20.388984000000001</v>
      </c>
      <c r="AE24">
        <f>'IDT-1'!D24</f>
        <v>0</v>
      </c>
      <c r="AF24" s="26"/>
      <c r="AG24">
        <f t="shared" si="2"/>
        <v>20.388984000000001</v>
      </c>
      <c r="AI24" s="75">
        <f>PXIL!L24</f>
        <v>0</v>
      </c>
      <c r="AJ24" s="75">
        <f>PXIL!R24</f>
        <v>0</v>
      </c>
      <c r="AK24" s="75">
        <f>RTM_IEX!L24</f>
        <v>9.9600000000000009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0.20301600000000003</v>
      </c>
      <c r="AD25">
        <f t="shared" si="1"/>
        <v>22.866983999999999</v>
      </c>
      <c r="AE25">
        <f>'IDT-1'!D25</f>
        <v>0</v>
      </c>
      <c r="AF25" s="26"/>
      <c r="AG25">
        <f t="shared" si="2"/>
        <v>22.866983999999999</v>
      </c>
      <c r="AI25" s="75">
        <f>PXIL!L25</f>
        <v>0</v>
      </c>
      <c r="AJ25" s="75">
        <f>PXIL!R25</f>
        <v>0</v>
      </c>
      <c r="AK25" s="75">
        <f>RTM_IEX!L25</f>
        <v>12.46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0.230824</v>
      </c>
      <c r="AD26">
        <f t="shared" si="1"/>
        <v>25.999175999999999</v>
      </c>
      <c r="AE26">
        <f>'IDT-1'!D26</f>
        <v>0</v>
      </c>
      <c r="AF26" s="26"/>
      <c r="AG26">
        <f t="shared" si="2"/>
        <v>25.999175999999999</v>
      </c>
      <c r="AI26" s="75">
        <f>PXIL!L26</f>
        <v>0</v>
      </c>
      <c r="AJ26" s="75">
        <f>PXIL!R26</f>
        <v>0</v>
      </c>
      <c r="AK26" s="75">
        <f>RTM_IEX!L26</f>
        <v>15.62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6.3696629757000869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4.79</v>
      </c>
      <c r="AB27" s="117">
        <f>-STOA!R27</f>
        <v>0</v>
      </c>
      <c r="AC27">
        <f t="shared" si="0"/>
        <v>0.25414103418616074</v>
      </c>
      <c r="AD27">
        <f t="shared" si="1"/>
        <v>28.625521941513924</v>
      </c>
      <c r="AE27">
        <f>'IDT-1'!D27</f>
        <v>0</v>
      </c>
      <c r="AF27" s="26"/>
      <c r="AG27">
        <f t="shared" si="2"/>
        <v>28.625521941513924</v>
      </c>
      <c r="AI27" s="75">
        <f>PXIL!L27</f>
        <v>0</v>
      </c>
      <c r="AJ27" s="75">
        <f>PXIL!R27</f>
        <v>0</v>
      </c>
      <c r="AK27" s="75">
        <f>RTM_IEX!L27</f>
        <v>17.72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6.3697725081247105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4.79</v>
      </c>
      <c r="AB28" s="117">
        <f>-STOA!R28</f>
        <v>0</v>
      </c>
      <c r="AC28">
        <f t="shared" si="0"/>
        <v>0.26258999807149747</v>
      </c>
      <c r="AD28">
        <f t="shared" si="1"/>
        <v>29.577182510053213</v>
      </c>
      <c r="AE28">
        <f>'IDT-1'!D28</f>
        <v>0</v>
      </c>
      <c r="AF28" s="26"/>
      <c r="AG28">
        <f t="shared" si="2"/>
        <v>29.577182510053213</v>
      </c>
      <c r="AI28" s="75">
        <f>PXIL!L28</f>
        <v>0</v>
      </c>
      <c r="AJ28" s="75">
        <f>PXIL!R28</f>
        <v>0</v>
      </c>
      <c r="AK28" s="75">
        <f>RTM_IEX!L28</f>
        <v>18.68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6.3697725081247105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4.79</v>
      </c>
      <c r="AB29" s="117">
        <f>-STOA!R29</f>
        <v>0</v>
      </c>
      <c r="AC29">
        <f t="shared" si="0"/>
        <v>0.2652299980714975</v>
      </c>
      <c r="AD29">
        <f t="shared" si="1"/>
        <v>29.874542510053214</v>
      </c>
      <c r="AE29">
        <f>'IDT-1'!D29</f>
        <v>0</v>
      </c>
      <c r="AF29" s="26"/>
      <c r="AG29">
        <f t="shared" si="2"/>
        <v>29.874542510053214</v>
      </c>
      <c r="AI29" s="75">
        <f>PXIL!L29</f>
        <v>0</v>
      </c>
      <c r="AJ29" s="75">
        <f>PXIL!R29</f>
        <v>0</v>
      </c>
      <c r="AK29" s="75">
        <f>RTM_IEX!L29</f>
        <v>18.98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6.3697725081247105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4.79</v>
      </c>
      <c r="AB30" s="117">
        <f>-STOA!R30</f>
        <v>0</v>
      </c>
      <c r="AC30">
        <f t="shared" si="0"/>
        <v>0.28027799807149745</v>
      </c>
      <c r="AD30">
        <f t="shared" si="1"/>
        <v>31.569494510053214</v>
      </c>
      <c r="AE30">
        <f>'IDT-1'!D30</f>
        <v>0</v>
      </c>
      <c r="AF30" s="26"/>
      <c r="AG30">
        <f t="shared" si="2"/>
        <v>31.569494510053214</v>
      </c>
      <c r="AI30" s="75">
        <f>PXIL!L30</f>
        <v>0</v>
      </c>
      <c r="AJ30" s="75">
        <f>PXIL!R30</f>
        <v>0</v>
      </c>
      <c r="AK30" s="75">
        <f>RTM_IEX!L30</f>
        <v>20.69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6.3697725081247105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4.79</v>
      </c>
      <c r="AB31" s="117">
        <f>-STOA!R31</f>
        <v>0</v>
      </c>
      <c r="AC31">
        <f t="shared" si="0"/>
        <v>0.28203799807149749</v>
      </c>
      <c r="AD31">
        <f t="shared" si="1"/>
        <v>31.767734510053213</v>
      </c>
      <c r="AE31">
        <f>'IDT-1'!D31</f>
        <v>0</v>
      </c>
      <c r="AF31" s="26"/>
      <c r="AG31">
        <f t="shared" si="2"/>
        <v>31.767734510053213</v>
      </c>
      <c r="AI31" s="75">
        <f>PXIL!L31</f>
        <v>0</v>
      </c>
      <c r="AJ31" s="75">
        <f>PXIL!R31</f>
        <v>0</v>
      </c>
      <c r="AK31" s="75">
        <f>RTM_IEX!L31</f>
        <v>20.89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6.3697725081247105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4.9800000000000004</v>
      </c>
      <c r="AB32" s="117">
        <f>-STOA!R32</f>
        <v>0</v>
      </c>
      <c r="AC32">
        <f t="shared" si="0"/>
        <v>0.27297399807149747</v>
      </c>
      <c r="AD32">
        <f t="shared" si="1"/>
        <v>30.746798510053218</v>
      </c>
      <c r="AE32">
        <f>'IDT-1'!D32</f>
        <v>0</v>
      </c>
      <c r="AF32" s="26"/>
      <c r="AG32">
        <f t="shared" si="2"/>
        <v>30.746798510053218</v>
      </c>
      <c r="AI32" s="75">
        <f>PXIL!L32</f>
        <v>0</v>
      </c>
      <c r="AJ32" s="75">
        <f>PXIL!R32</f>
        <v>0</v>
      </c>
      <c r="AK32" s="75">
        <f>RTM_IEX!L32</f>
        <v>19.670000000000002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6.3697725081247105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</v>
      </c>
      <c r="AB33" s="117">
        <f>-STOA!R33</f>
        <v>0</v>
      </c>
      <c r="AC33">
        <f t="shared" si="0"/>
        <v>0.28749399807149745</v>
      </c>
      <c r="AD33">
        <f t="shared" si="1"/>
        <v>32.382278510053212</v>
      </c>
      <c r="AE33">
        <f>'IDT-1'!D33</f>
        <v>0</v>
      </c>
      <c r="AF33" s="26"/>
      <c r="AG33">
        <f t="shared" si="2"/>
        <v>32.382278510053212</v>
      </c>
      <c r="AI33" s="75">
        <f>PXIL!L33</f>
        <v>0</v>
      </c>
      <c r="AJ33" s="75">
        <f>PXIL!R33</f>
        <v>0</v>
      </c>
      <c r="AK33" s="75">
        <f>RTM_IEX!L33</f>
        <v>21.08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6.3697725081247105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5.59</v>
      </c>
      <c r="AB34" s="117">
        <f>-STOA!R34</f>
        <v>0</v>
      </c>
      <c r="AC34">
        <f t="shared" si="0"/>
        <v>0.26470199807149747</v>
      </c>
      <c r="AD34">
        <f t="shared" si="1"/>
        <v>29.815070510053214</v>
      </c>
      <c r="AE34">
        <f>'IDT-1'!D34</f>
        <v>0</v>
      </c>
      <c r="AF34" s="26"/>
      <c r="AG34">
        <f t="shared" si="2"/>
        <v>29.815070510053214</v>
      </c>
      <c r="AI34" s="75">
        <f>PXIL!L34</f>
        <v>0</v>
      </c>
      <c r="AJ34" s="75">
        <f>PXIL!R34</f>
        <v>0</v>
      </c>
      <c r="AK34" s="75">
        <f>RTM_IEX!L34</f>
        <v>18.12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6.3697047508690616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6.05</v>
      </c>
      <c r="AB35" s="117">
        <f>-STOA!R35</f>
        <v>0</v>
      </c>
      <c r="AC35">
        <f t="shared" si="0"/>
        <v>0.28133340180764776</v>
      </c>
      <c r="AD35">
        <f t="shared" si="1"/>
        <v>31.688371349061416</v>
      </c>
      <c r="AE35">
        <f>'IDT-1'!D35</f>
        <v>0</v>
      </c>
      <c r="AF35" s="26"/>
      <c r="AG35">
        <f t="shared" si="2"/>
        <v>31.688371349061416</v>
      </c>
      <c r="AI35" s="75">
        <f>PXIL!L35</f>
        <v>0</v>
      </c>
      <c r="AJ35" s="75">
        <f>PXIL!R35</f>
        <v>0</v>
      </c>
      <c r="AK35" s="75">
        <f>RTM_IEX!L35</f>
        <v>19.55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6.3697047508690616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</v>
      </c>
      <c r="AB36" s="117">
        <f>-STOA!R36</f>
        <v>0</v>
      </c>
      <c r="AC36">
        <f t="shared" si="0"/>
        <v>0.27006940180764777</v>
      </c>
      <c r="AD36">
        <f t="shared" si="1"/>
        <v>30.419635349061416</v>
      </c>
      <c r="AE36">
        <f>'IDT-1'!D36</f>
        <v>0</v>
      </c>
      <c r="AF36" s="26"/>
      <c r="AG36">
        <f t="shared" si="2"/>
        <v>30.419635349061416</v>
      </c>
      <c r="AI36" s="75">
        <f>PXIL!L36</f>
        <v>0</v>
      </c>
      <c r="AJ36" s="75">
        <f>PXIL!R36</f>
        <v>0</v>
      </c>
      <c r="AK36" s="75">
        <f>RTM_IEX!L36</f>
        <v>17.82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6.3697047508690616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6.71</v>
      </c>
      <c r="AB37" s="117">
        <f>-STOA!R37</f>
        <v>0</v>
      </c>
      <c r="AC37">
        <f t="shared" si="0"/>
        <v>0.25845340180764775</v>
      </c>
      <c r="AD37">
        <f t="shared" si="1"/>
        <v>29.111251349061416</v>
      </c>
      <c r="AE37">
        <f>'IDT-1'!D37</f>
        <v>0</v>
      </c>
      <c r="AF37" s="26"/>
      <c r="AG37">
        <f t="shared" si="2"/>
        <v>29.111251349061416</v>
      </c>
      <c r="AI37" s="75">
        <f>PXIL!L37</f>
        <v>0</v>
      </c>
      <c r="AJ37" s="75">
        <f>PXIL!R37</f>
        <v>0</v>
      </c>
      <c r="AK37" s="75">
        <f>RTM_IEX!L37</f>
        <v>16.29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6.3697047508690616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6.99</v>
      </c>
      <c r="AB38" s="117">
        <f>-STOA!R38</f>
        <v>0</v>
      </c>
      <c r="AC38">
        <f t="shared" si="0"/>
        <v>0.25414140180764777</v>
      </c>
      <c r="AD38">
        <f t="shared" si="1"/>
        <v>28.625563349061412</v>
      </c>
      <c r="AE38">
        <f>'IDT-1'!D38</f>
        <v>0</v>
      </c>
      <c r="AF38" s="26"/>
      <c r="AG38">
        <f t="shared" si="2"/>
        <v>28.625563349061412</v>
      </c>
      <c r="AI38" s="75">
        <f>PXIL!L38</f>
        <v>0</v>
      </c>
      <c r="AJ38" s="75">
        <f>PXIL!R38</f>
        <v>0</v>
      </c>
      <c r="AK38" s="75">
        <f>RTM_IEX!L38</f>
        <v>15.52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6.3697725081247105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7.28</v>
      </c>
      <c r="AB39" s="117">
        <f>-STOA!R39</f>
        <v>0</v>
      </c>
      <c r="AC39">
        <f t="shared" si="0"/>
        <v>0.23988599807149746</v>
      </c>
      <c r="AD39">
        <f t="shared" si="1"/>
        <v>27.019886510053215</v>
      </c>
      <c r="AE39">
        <f>'IDT-1'!D39</f>
        <v>0</v>
      </c>
      <c r="AF39" s="26"/>
      <c r="AG39">
        <f t="shared" si="2"/>
        <v>27.019886510053215</v>
      </c>
      <c r="AI39" s="75">
        <f>PXIL!L39</f>
        <v>0</v>
      </c>
      <c r="AJ39" s="75">
        <f>PXIL!R39</f>
        <v>0</v>
      </c>
      <c r="AK39" s="75">
        <f>RTM_IEX!L39</f>
        <v>13.61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6.3697725081247105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7.66</v>
      </c>
      <c r="AB40" s="117">
        <f>-STOA!R40</f>
        <v>0</v>
      </c>
      <c r="AC40">
        <f t="shared" si="0"/>
        <v>0.23900599807149747</v>
      </c>
      <c r="AD40">
        <f t="shared" si="1"/>
        <v>26.920766510053213</v>
      </c>
      <c r="AE40">
        <f>'IDT-1'!D40</f>
        <v>0</v>
      </c>
      <c r="AF40" s="26"/>
      <c r="AG40">
        <f t="shared" si="2"/>
        <v>26.920766510053213</v>
      </c>
      <c r="AI40" s="75">
        <f>PXIL!L40</f>
        <v>0</v>
      </c>
      <c r="AJ40" s="75">
        <f>PXIL!R40</f>
        <v>0</v>
      </c>
      <c r="AK40" s="75">
        <f>RTM_IEX!L40</f>
        <v>13.13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6.3697725081247105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8.14</v>
      </c>
      <c r="AB41" s="117">
        <f>-STOA!R41</f>
        <v>0</v>
      </c>
      <c r="AC41">
        <f t="shared" si="0"/>
        <v>0.2219339980714975</v>
      </c>
      <c r="AD41">
        <f t="shared" si="1"/>
        <v>24.997838510053214</v>
      </c>
      <c r="AE41">
        <f>'IDT-1'!D41</f>
        <v>0</v>
      </c>
      <c r="AF41" s="26"/>
      <c r="AG41">
        <f t="shared" si="2"/>
        <v>24.997838510053214</v>
      </c>
      <c r="AI41" s="75">
        <f>PXIL!L41</f>
        <v>0</v>
      </c>
      <c r="AJ41" s="75">
        <f>PXIL!R41</f>
        <v>0</v>
      </c>
      <c r="AK41" s="75">
        <f>RTM_IEX!L41</f>
        <v>10.71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6.3697725081247105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8.43</v>
      </c>
      <c r="AB42" s="117">
        <f>-STOA!R42</f>
        <v>0</v>
      </c>
      <c r="AC42">
        <f t="shared" si="0"/>
        <v>0.21876599807149749</v>
      </c>
      <c r="AD42">
        <f t="shared" si="1"/>
        <v>24.641006510053217</v>
      </c>
      <c r="AE42">
        <f>'IDT-1'!D42</f>
        <v>0</v>
      </c>
      <c r="AF42" s="26"/>
      <c r="AG42">
        <f t="shared" si="2"/>
        <v>24.641006510053217</v>
      </c>
      <c r="AI42" s="75">
        <f>PXIL!L42</f>
        <v>0</v>
      </c>
      <c r="AJ42" s="75">
        <f>PXIL!R42</f>
        <v>0</v>
      </c>
      <c r="AK42" s="75">
        <f>RTM_IEX!L42</f>
        <v>10.06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6.3697725081247105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8.7200000000000006</v>
      </c>
      <c r="AB43" s="117">
        <f>-STOA!R43</f>
        <v>0</v>
      </c>
      <c r="AC43">
        <f t="shared" si="0"/>
        <v>0.22298999807149747</v>
      </c>
      <c r="AD43">
        <f t="shared" si="1"/>
        <v>25.116782510053213</v>
      </c>
      <c r="AE43">
        <f>'IDT-1'!D43</f>
        <v>0</v>
      </c>
      <c r="AF43" s="26"/>
      <c r="AG43">
        <f t="shared" si="2"/>
        <v>25.116782510053213</v>
      </c>
      <c r="AI43" s="75">
        <f>PXIL!L43</f>
        <v>0</v>
      </c>
      <c r="AJ43" s="75">
        <f>PXIL!R43</f>
        <v>0</v>
      </c>
      <c r="AK43" s="75">
        <f>RTM_IEX!L43</f>
        <v>10.25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6.3697725081247105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9.01</v>
      </c>
      <c r="AB44" s="117">
        <f>-STOA!R44</f>
        <v>0</v>
      </c>
      <c r="AC44">
        <f t="shared" si="0"/>
        <v>0.21797399807149745</v>
      </c>
      <c r="AD44">
        <f t="shared" si="1"/>
        <v>24.551798510053214</v>
      </c>
      <c r="AE44">
        <f>'IDT-1'!D44</f>
        <v>0</v>
      </c>
      <c r="AF44" s="26"/>
      <c r="AG44">
        <f t="shared" si="2"/>
        <v>24.551798510053214</v>
      </c>
      <c r="AI44" s="75">
        <f>PXIL!L44</f>
        <v>0</v>
      </c>
      <c r="AJ44" s="75">
        <f>PXIL!R44</f>
        <v>0</v>
      </c>
      <c r="AK44" s="75">
        <f>RTM_IEX!L44</f>
        <v>9.39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6.3697047508690616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9.2899999999999991</v>
      </c>
      <c r="AB45" s="117">
        <f>-STOA!R45</f>
        <v>0</v>
      </c>
      <c r="AC45">
        <f t="shared" si="0"/>
        <v>0.21533340180764776</v>
      </c>
      <c r="AD45">
        <f t="shared" si="1"/>
        <v>24.254371349061415</v>
      </c>
      <c r="AE45">
        <f>'IDT-1'!D45</f>
        <v>0</v>
      </c>
      <c r="AF45" s="26"/>
      <c r="AG45">
        <f t="shared" si="2"/>
        <v>24.254371349061415</v>
      </c>
      <c r="AI45" s="75">
        <f>PXIL!L45</f>
        <v>0</v>
      </c>
      <c r="AJ45" s="75">
        <f>PXIL!R45</f>
        <v>0</v>
      </c>
      <c r="AK45" s="75">
        <f>RTM_IEX!L45</f>
        <v>8.81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6.3697047508690616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9.58</v>
      </c>
      <c r="AB46" s="117">
        <f>-STOA!R46</f>
        <v>0</v>
      </c>
      <c r="AC46">
        <f t="shared" si="0"/>
        <v>0.21286940180764774</v>
      </c>
      <c r="AD46">
        <f t="shared" si="1"/>
        <v>23.976835349061414</v>
      </c>
      <c r="AE46">
        <f>'IDT-1'!D46</f>
        <v>0</v>
      </c>
      <c r="AF46" s="26"/>
      <c r="AG46">
        <f t="shared" si="2"/>
        <v>23.976835349061414</v>
      </c>
      <c r="AI46" s="75">
        <f>PXIL!L46</f>
        <v>0</v>
      </c>
      <c r="AJ46" s="75">
        <f>PXIL!R46</f>
        <v>0</v>
      </c>
      <c r="AK46" s="75">
        <f>RTM_IEX!L46</f>
        <v>8.24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6.3697047508690616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9.68</v>
      </c>
      <c r="AB47" s="117">
        <f>-STOA!R47</f>
        <v>0</v>
      </c>
      <c r="AC47">
        <f t="shared" si="0"/>
        <v>0.21709340180764775</v>
      </c>
      <c r="AD47">
        <f t="shared" si="1"/>
        <v>24.45261134906141</v>
      </c>
      <c r="AE47">
        <f>'IDT-1'!D47</f>
        <v>0</v>
      </c>
      <c r="AF47" s="26"/>
      <c r="AG47">
        <f t="shared" si="2"/>
        <v>24.45261134906141</v>
      </c>
      <c r="AI47" s="75">
        <f>PXIL!L47</f>
        <v>0</v>
      </c>
      <c r="AJ47" s="75">
        <f>PXIL!R47</f>
        <v>0</v>
      </c>
      <c r="AK47" s="75">
        <f>RTM_IEX!L47</f>
        <v>8.6199999999999992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6.3696721926116524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9.870000000000001</v>
      </c>
      <c r="AB48" s="117">
        <f>-STOA!R48</f>
        <v>0</v>
      </c>
      <c r="AC48">
        <f t="shared" si="0"/>
        <v>0.21031711529498259</v>
      </c>
      <c r="AD48">
        <f t="shared" si="1"/>
        <v>23.689355077316669</v>
      </c>
      <c r="AE48">
        <f>'IDT-1'!D48</f>
        <v>0</v>
      </c>
      <c r="AF48" s="26"/>
      <c r="AG48">
        <f t="shared" si="2"/>
        <v>23.689355077316669</v>
      </c>
      <c r="AI48" s="75">
        <f>PXIL!L48</f>
        <v>0</v>
      </c>
      <c r="AJ48" s="75">
        <f>PXIL!R48</f>
        <v>0</v>
      </c>
      <c r="AK48" s="75">
        <f>RTM_IEX!L48</f>
        <v>7.66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6.3696721926116524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10.16</v>
      </c>
      <c r="AB49" s="117">
        <f>-STOA!R49</f>
        <v>0</v>
      </c>
      <c r="AC49">
        <f t="shared" si="0"/>
        <v>0.21286911529498254</v>
      </c>
      <c r="AD49">
        <f t="shared" si="1"/>
        <v>23.976803077316671</v>
      </c>
      <c r="AE49">
        <f>'IDT-1'!D49</f>
        <v>0</v>
      </c>
      <c r="AF49" s="26"/>
      <c r="AG49">
        <f t="shared" si="2"/>
        <v>23.976803077316671</v>
      </c>
      <c r="AI49" s="75">
        <f>PXIL!L49</f>
        <v>0</v>
      </c>
      <c r="AJ49" s="75">
        <f>PXIL!R49</f>
        <v>0</v>
      </c>
      <c r="AK49" s="75">
        <f>RTM_IEX!L49</f>
        <v>7.66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6.3696721926116524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10.629999999999999</v>
      </c>
      <c r="AB50" s="117">
        <f>-STOA!R50</f>
        <v>0</v>
      </c>
      <c r="AC50">
        <f t="shared" si="0"/>
        <v>0.20864511529498253</v>
      </c>
      <c r="AD50">
        <f t="shared" si="1"/>
        <v>23.501027077316671</v>
      </c>
      <c r="AE50">
        <f>'IDT-1'!D50</f>
        <v>0</v>
      </c>
      <c r="AF50" s="26"/>
      <c r="AG50">
        <f t="shared" si="2"/>
        <v>23.501027077316671</v>
      </c>
      <c r="AI50" s="75">
        <f>PXIL!L50</f>
        <v>0</v>
      </c>
      <c r="AJ50" s="75">
        <f>PXIL!R50</f>
        <v>0</v>
      </c>
      <c r="AK50" s="75">
        <f>RTM_IEX!L50</f>
        <v>6.71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6.3696360148565354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10.73</v>
      </c>
      <c r="AB51" s="117">
        <f>-STOA!R51</f>
        <v>0</v>
      </c>
      <c r="AC51">
        <f t="shared" si="0"/>
        <v>0.20107679693073752</v>
      </c>
      <c r="AD51">
        <f t="shared" si="1"/>
        <v>22.648559217925797</v>
      </c>
      <c r="AE51">
        <f>'IDT-1'!D51</f>
        <v>0</v>
      </c>
      <c r="AF51" s="26"/>
      <c r="AG51">
        <f t="shared" si="2"/>
        <v>22.648559217925797</v>
      </c>
      <c r="AI51" s="75">
        <f>PXIL!L51</f>
        <v>0</v>
      </c>
      <c r="AJ51" s="75">
        <f>PXIL!R51</f>
        <v>0</v>
      </c>
      <c r="AK51" s="75">
        <f>RTM_IEX!L51</f>
        <v>5.75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6.3696360148565354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10.54</v>
      </c>
      <c r="AB52" s="117">
        <f>-STOA!R52</f>
        <v>0</v>
      </c>
      <c r="AC52">
        <f t="shared" si="0"/>
        <v>0.1909567969307375</v>
      </c>
      <c r="AD52">
        <f t="shared" si="1"/>
        <v>21.508679217925796</v>
      </c>
      <c r="AE52">
        <f>'IDT-1'!D52</f>
        <v>0</v>
      </c>
      <c r="AF52" s="26"/>
      <c r="AG52">
        <f t="shared" si="2"/>
        <v>21.508679217925796</v>
      </c>
      <c r="AI52" s="75">
        <f>PXIL!L52</f>
        <v>0</v>
      </c>
      <c r="AJ52" s="75">
        <f>PXIL!R52</f>
        <v>0</v>
      </c>
      <c r="AK52" s="75">
        <f>RTM_IEX!L52</f>
        <v>4.79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6.3697230555193256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10.440000000000001</v>
      </c>
      <c r="AB53" s="117">
        <f>-STOA!R53</f>
        <v>0</v>
      </c>
      <c r="AC53">
        <f t="shared" si="0"/>
        <v>0.17318156288857009</v>
      </c>
      <c r="AD53">
        <f t="shared" si="1"/>
        <v>19.50654149263076</v>
      </c>
      <c r="AE53">
        <f>'IDT-1'!D53</f>
        <v>0</v>
      </c>
      <c r="AF53" s="26"/>
      <c r="AG53">
        <f t="shared" si="2"/>
        <v>19.50654149263076</v>
      </c>
      <c r="AI53" s="75">
        <f>PXIL!L53</f>
        <v>0</v>
      </c>
      <c r="AJ53" s="75">
        <f>PXIL!R53</f>
        <v>0</v>
      </c>
      <c r="AK53" s="75">
        <f>RTM_IEX!L53</f>
        <v>2.87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6.3697230555193256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10.39</v>
      </c>
      <c r="AB54" s="117">
        <f>-STOA!R54</f>
        <v>0</v>
      </c>
      <c r="AC54">
        <f t="shared" si="0"/>
        <v>0.17274156288857009</v>
      </c>
      <c r="AD54">
        <f t="shared" si="1"/>
        <v>19.456981492630756</v>
      </c>
      <c r="AE54">
        <f>'IDT-1'!D54</f>
        <v>0</v>
      </c>
      <c r="AF54" s="26"/>
      <c r="AG54">
        <f t="shared" si="2"/>
        <v>19.456981492630756</v>
      </c>
      <c r="AI54" s="75">
        <f>PXIL!L54</f>
        <v>0</v>
      </c>
      <c r="AJ54" s="75">
        <f>PXIL!R54</f>
        <v>0</v>
      </c>
      <c r="AK54" s="75">
        <f>RTM_IEX!L54</f>
        <v>2.87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6.3697297411964362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10.35</v>
      </c>
      <c r="AB55" s="117">
        <f>-STOA!R55</f>
        <v>0</v>
      </c>
      <c r="AC55">
        <f t="shared" si="0"/>
        <v>0.14713362172252864</v>
      </c>
      <c r="AD55">
        <f t="shared" si="1"/>
        <v>16.572596119473907</v>
      </c>
      <c r="AE55">
        <f>'IDT-1'!D55</f>
        <v>0</v>
      </c>
      <c r="AF55" s="26"/>
      <c r="AG55">
        <f t="shared" si="2"/>
        <v>16.572596119473907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6.3697297411964362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10.3</v>
      </c>
      <c r="AB56" s="117">
        <f>-STOA!R56</f>
        <v>0</v>
      </c>
      <c r="AC56">
        <f t="shared" si="0"/>
        <v>0.14669362172252867</v>
      </c>
      <c r="AD56">
        <f t="shared" si="1"/>
        <v>16.523036119473907</v>
      </c>
      <c r="AE56">
        <f>'IDT-1'!D56</f>
        <v>0</v>
      </c>
      <c r="AF56" s="26"/>
      <c r="AG56">
        <f t="shared" si="2"/>
        <v>16.523036119473907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6.3697297411964362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10.16</v>
      </c>
      <c r="AB57" s="117">
        <f>-STOA!R57</f>
        <v>0</v>
      </c>
      <c r="AC57">
        <f t="shared" si="0"/>
        <v>0.14546162172252866</v>
      </c>
      <c r="AD57">
        <f t="shared" si="1"/>
        <v>16.384268119473909</v>
      </c>
      <c r="AE57">
        <f>'IDT-1'!D57</f>
        <v>0</v>
      </c>
      <c r="AF57" s="26"/>
      <c r="AG57">
        <f t="shared" si="2"/>
        <v>16.384268119473909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6.3697297411964362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10.16</v>
      </c>
      <c r="AB58" s="117">
        <f>-STOA!R58</f>
        <v>0</v>
      </c>
      <c r="AC58">
        <f t="shared" si="0"/>
        <v>0.14546162172252866</v>
      </c>
      <c r="AD58">
        <f t="shared" si="1"/>
        <v>16.384268119473909</v>
      </c>
      <c r="AE58">
        <f>'IDT-1'!D58</f>
        <v>0</v>
      </c>
      <c r="AF58" s="26"/>
      <c r="AG58">
        <f t="shared" si="2"/>
        <v>16.384268119473909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6.37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9.870000000000001</v>
      </c>
      <c r="AB59" s="117">
        <f>-STOA!R59</f>
        <v>0</v>
      </c>
      <c r="AC59">
        <f t="shared" si="0"/>
        <v>0.15136000000000005</v>
      </c>
      <c r="AD59">
        <f t="shared" si="1"/>
        <v>17.048640000000002</v>
      </c>
      <c r="AE59">
        <f>'IDT-1'!D59</f>
        <v>0</v>
      </c>
      <c r="AF59" s="26"/>
      <c r="AG59">
        <f t="shared" si="2"/>
        <v>17.048640000000002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6.37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9.58</v>
      </c>
      <c r="AB60" s="117">
        <f>-STOA!R60</f>
        <v>0</v>
      </c>
      <c r="AC60">
        <f t="shared" si="0"/>
        <v>0.15725600000000001</v>
      </c>
      <c r="AD60">
        <f t="shared" si="1"/>
        <v>17.712743999999997</v>
      </c>
      <c r="AE60">
        <f>'IDT-1'!D60</f>
        <v>0</v>
      </c>
      <c r="AF60" s="26"/>
      <c r="AG60">
        <f t="shared" si="2"/>
        <v>17.712743999999997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6.37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9.01</v>
      </c>
      <c r="AB61" s="117">
        <f>-STOA!R61</f>
        <v>0</v>
      </c>
      <c r="AC61">
        <f t="shared" si="0"/>
        <v>0.15223999999999999</v>
      </c>
      <c r="AD61">
        <f t="shared" si="1"/>
        <v>17.147759999999998</v>
      </c>
      <c r="AE61">
        <f>'IDT-1'!D61</f>
        <v>0</v>
      </c>
      <c r="AF61" s="26"/>
      <c r="AG61">
        <f t="shared" si="2"/>
        <v>17.147759999999998</v>
      </c>
      <c r="AI61" s="75">
        <f>PXIL!L61</f>
        <v>0</v>
      </c>
      <c r="AJ61" s="75">
        <f>PXIL!R61</f>
        <v>0</v>
      </c>
      <c r="AK61" s="75">
        <f>RTM_IEX!L61</f>
        <v>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6.37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8.7200000000000006</v>
      </c>
      <c r="AB62" s="117">
        <f>-STOA!R62</f>
        <v>0</v>
      </c>
      <c r="AC62">
        <f t="shared" si="0"/>
        <v>0.14968799999999999</v>
      </c>
      <c r="AD62">
        <f t="shared" si="1"/>
        <v>16.860311999999997</v>
      </c>
      <c r="AE62">
        <f>'IDT-1'!D62</f>
        <v>0</v>
      </c>
      <c r="AF62" s="26"/>
      <c r="AG62">
        <f t="shared" si="2"/>
        <v>16.860311999999997</v>
      </c>
      <c r="AI62" s="75">
        <f>PXIL!L62</f>
        <v>0</v>
      </c>
      <c r="AJ62" s="75">
        <f>PXIL!R62</f>
        <v>0</v>
      </c>
      <c r="AK62" s="75">
        <f>RTM_IEX!L62</f>
        <v>1.92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6.37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8.620000000000001</v>
      </c>
      <c r="AB63" s="117">
        <f>-STOA!R63</f>
        <v>0</v>
      </c>
      <c r="AC63">
        <f t="shared" si="0"/>
        <v>0.14880800000000002</v>
      </c>
      <c r="AD63">
        <f t="shared" si="1"/>
        <v>16.761192000000005</v>
      </c>
      <c r="AE63">
        <f>'IDT-1'!D63</f>
        <v>0</v>
      </c>
      <c r="AF63" s="26"/>
      <c r="AG63">
        <f t="shared" si="2"/>
        <v>16.761192000000005</v>
      </c>
      <c r="AI63" s="75">
        <f>PXIL!L63</f>
        <v>0</v>
      </c>
      <c r="AJ63" s="75">
        <f>PXIL!R63</f>
        <v>0</v>
      </c>
      <c r="AK63" s="75">
        <f>RTM_IEX!L63</f>
        <v>1.92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6.37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8.24</v>
      </c>
      <c r="AB64" s="117">
        <f>-STOA!R64</f>
        <v>0</v>
      </c>
      <c r="AC64">
        <f t="shared" si="0"/>
        <v>0.14546400000000001</v>
      </c>
      <c r="AD64">
        <f t="shared" si="1"/>
        <v>16.384536000000001</v>
      </c>
      <c r="AE64">
        <f>'IDT-1'!D64</f>
        <v>0</v>
      </c>
      <c r="AF64" s="26"/>
      <c r="AG64">
        <f t="shared" si="2"/>
        <v>16.384536000000001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6.3697297411964362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7.76</v>
      </c>
      <c r="AB65" s="117">
        <f>-STOA!R65</f>
        <v>0</v>
      </c>
      <c r="AC65">
        <f t="shared" si="0"/>
        <v>0.14546162172252863</v>
      </c>
      <c r="AD65">
        <f t="shared" si="1"/>
        <v>16.384268119473905</v>
      </c>
      <c r="AE65">
        <f>'IDT-1'!D65</f>
        <v>0</v>
      </c>
      <c r="AF65" s="26"/>
      <c r="AG65">
        <f t="shared" si="2"/>
        <v>16.384268119473905</v>
      </c>
      <c r="AI65" s="75">
        <f>PXIL!L65</f>
        <v>0</v>
      </c>
      <c r="AJ65" s="75">
        <f>PXIL!R65</f>
        <v>0</v>
      </c>
      <c r="AK65" s="75">
        <f>RTM_IEX!L65</f>
        <v>2.4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6.3697309511741844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7.66</v>
      </c>
      <c r="AB66" s="117">
        <f>-STOA!R66</f>
        <v>0</v>
      </c>
      <c r="AC66">
        <f t="shared" si="0"/>
        <v>0.14458163237033284</v>
      </c>
      <c r="AD66">
        <f t="shared" si="1"/>
        <v>16.28514931880385</v>
      </c>
      <c r="AE66">
        <f>'IDT-1'!D66</f>
        <v>0</v>
      </c>
      <c r="AF66" s="26"/>
      <c r="AG66">
        <f t="shared" si="2"/>
        <v>16.28514931880385</v>
      </c>
      <c r="AI66" s="75">
        <f>PXIL!L66</f>
        <v>0</v>
      </c>
      <c r="AJ66" s="75">
        <f>PXIL!R66</f>
        <v>0</v>
      </c>
      <c r="AK66" s="75">
        <f>RTM_IEX!L66</f>
        <v>2.4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6.3697476728064961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7.04</v>
      </c>
      <c r="AB67" s="117">
        <f>-STOA!R67</f>
        <v>0</v>
      </c>
      <c r="AC67">
        <f t="shared" si="0"/>
        <v>0.13912577952069716</v>
      </c>
      <c r="AD67">
        <f t="shared" si="1"/>
        <v>15.6706218932858</v>
      </c>
      <c r="AE67">
        <f>'IDT-1'!D67</f>
        <v>0</v>
      </c>
      <c r="AF67" s="26"/>
      <c r="AG67">
        <f t="shared" si="2"/>
        <v>15.6706218932858</v>
      </c>
      <c r="AI67" s="75">
        <f>PXIL!L67</f>
        <v>0</v>
      </c>
      <c r="AJ67" s="75">
        <f>PXIL!R67</f>
        <v>0</v>
      </c>
      <c r="AK67" s="75">
        <f>RTM_IEX!L67</f>
        <v>2.4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5.8199099210648502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6.71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0.13974320730537068</v>
      </c>
      <c r="AD68">
        <f t="shared" ref="AD68:AD98" si="4">SUM(B68:AB68,AI68:AR68)-AC68</f>
        <v>15.740166713759479</v>
      </c>
      <c r="AE68">
        <f>'IDT-1'!D68</f>
        <v>0</v>
      </c>
      <c r="AF68" s="26"/>
      <c r="AG68">
        <f t="shared" ref="AG68:AG98" si="5">SUM(AD68:AF68)</f>
        <v>15.740166713759479</v>
      </c>
      <c r="AI68" s="75">
        <f>PXIL!L68</f>
        <v>0</v>
      </c>
      <c r="AJ68" s="75">
        <f>PXIL!R68</f>
        <v>0</v>
      </c>
      <c r="AK68" s="75">
        <f>RTM_IEX!L68</f>
        <v>3.35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5.8199099210648502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6.23</v>
      </c>
      <c r="AB69" s="117">
        <f>-STOA!R69</f>
        <v>0</v>
      </c>
      <c r="AC69">
        <f t="shared" si="3"/>
        <v>0.14396720730537069</v>
      </c>
      <c r="AD69">
        <f t="shared" si="4"/>
        <v>16.215942713759482</v>
      </c>
      <c r="AE69">
        <f>'IDT-1'!D69</f>
        <v>0</v>
      </c>
      <c r="AF69" s="26"/>
      <c r="AG69">
        <f t="shared" si="5"/>
        <v>16.215942713759482</v>
      </c>
      <c r="AI69" s="75">
        <f>PXIL!L69</f>
        <v>0</v>
      </c>
      <c r="AJ69" s="75">
        <f>PXIL!R69</f>
        <v>0</v>
      </c>
      <c r="AK69" s="75">
        <f>RTM_IEX!L69</f>
        <v>4.3099999999999996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5.8199099210648502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5.84</v>
      </c>
      <c r="AB70" s="117">
        <f>-STOA!R70</f>
        <v>0</v>
      </c>
      <c r="AC70">
        <f t="shared" si="3"/>
        <v>0.1447592073053707</v>
      </c>
      <c r="AD70">
        <f t="shared" si="4"/>
        <v>16.305150713759481</v>
      </c>
      <c r="AE70">
        <f>'IDT-1'!D70</f>
        <v>0</v>
      </c>
      <c r="AF70" s="26"/>
      <c r="AG70">
        <f t="shared" si="5"/>
        <v>16.305150713759481</v>
      </c>
      <c r="AI70" s="75">
        <f>PXIL!L70</f>
        <v>0</v>
      </c>
      <c r="AJ70" s="75">
        <f>PXIL!R70</f>
        <v>0</v>
      </c>
      <c r="AK70" s="75">
        <f>RTM_IEX!L70</f>
        <v>4.79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5.8199162710401389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5.27</v>
      </c>
      <c r="AB71" s="117">
        <f>-STOA!R71</f>
        <v>0</v>
      </c>
      <c r="AC71">
        <f t="shared" si="3"/>
        <v>0.16499926318515323</v>
      </c>
      <c r="AD71">
        <f t="shared" si="4"/>
        <v>18.584917007854987</v>
      </c>
      <c r="AE71">
        <f>'IDT-1'!D71</f>
        <v>0</v>
      </c>
      <c r="AF71" s="26"/>
      <c r="AG71">
        <f t="shared" si="5"/>
        <v>18.584917007854987</v>
      </c>
      <c r="AI71" s="75">
        <f>PXIL!L71</f>
        <v>0</v>
      </c>
      <c r="AJ71" s="75">
        <f>PXIL!R71</f>
        <v>0</v>
      </c>
      <c r="AK71" s="75">
        <f>RTM_IEX!L71</f>
        <v>7.66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5.8199162710401389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</v>
      </c>
      <c r="AB72" s="117">
        <f>-STOA!R72</f>
        <v>0</v>
      </c>
      <c r="AC72">
        <f t="shared" si="3"/>
        <v>0.16455926318515324</v>
      </c>
      <c r="AD72">
        <f t="shared" si="4"/>
        <v>18.535357007854984</v>
      </c>
      <c r="AE72">
        <f>'IDT-1'!D72</f>
        <v>0</v>
      </c>
      <c r="AF72" s="26"/>
      <c r="AG72">
        <f t="shared" si="5"/>
        <v>18.535357007854984</v>
      </c>
      <c r="AI72" s="75">
        <f>PXIL!L72</f>
        <v>0</v>
      </c>
      <c r="AJ72" s="75">
        <f>PXIL!R72</f>
        <v>0</v>
      </c>
      <c r="AK72" s="75">
        <f>RTM_IEX!L72</f>
        <v>7.66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5.8199162710401389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5.0200000000000005</v>
      </c>
      <c r="AB73" s="117">
        <f>-STOA!R73</f>
        <v>0</v>
      </c>
      <c r="AC73">
        <f t="shared" si="3"/>
        <v>0.17124726318515321</v>
      </c>
      <c r="AD73">
        <f t="shared" si="4"/>
        <v>19.288669007854981</v>
      </c>
      <c r="AE73">
        <f>'IDT-1'!D73</f>
        <v>0</v>
      </c>
      <c r="AF73" s="26"/>
      <c r="AG73">
        <f t="shared" si="5"/>
        <v>19.288669007854981</v>
      </c>
      <c r="AI73" s="75">
        <f>PXIL!L73</f>
        <v>0</v>
      </c>
      <c r="AJ73" s="75">
        <f>PXIL!R73</f>
        <v>0</v>
      </c>
      <c r="AK73" s="75">
        <f>RTM_IEX!L73</f>
        <v>8.6199999999999992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4.8899999999999997</v>
      </c>
      <c r="AB74" s="117">
        <f>-STOA!R74</f>
        <v>0</v>
      </c>
      <c r="AC74">
        <f t="shared" si="3"/>
        <v>0.17855200000000002</v>
      </c>
      <c r="AD74">
        <f t="shared" si="4"/>
        <v>20.111447999999999</v>
      </c>
      <c r="AE74">
        <f>'IDT-1'!D74</f>
        <v>0</v>
      </c>
      <c r="AF74" s="26"/>
      <c r="AG74">
        <f t="shared" si="5"/>
        <v>20.111447999999999</v>
      </c>
      <c r="AI74" s="75">
        <f>PXIL!L74</f>
        <v>0</v>
      </c>
      <c r="AJ74" s="75">
        <f>PXIL!R74</f>
        <v>0</v>
      </c>
      <c r="AK74" s="75">
        <f>RTM_IEX!L74</f>
        <v>9.58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6.7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4.79</v>
      </c>
      <c r="AB75" s="117">
        <f>-STOA!R75</f>
        <v>0</v>
      </c>
      <c r="AC75">
        <f t="shared" si="3"/>
        <v>0.19386400000000001</v>
      </c>
      <c r="AD75">
        <f t="shared" si="4"/>
        <v>21.836136</v>
      </c>
      <c r="AE75">
        <f>'IDT-1'!D75</f>
        <v>0</v>
      </c>
      <c r="AF75" s="26"/>
      <c r="AG75">
        <f t="shared" si="5"/>
        <v>21.836136</v>
      </c>
      <c r="AI75" s="75">
        <f>PXIL!L75</f>
        <v>0</v>
      </c>
      <c r="AJ75" s="75">
        <f>PXIL!R75</f>
        <v>0</v>
      </c>
      <c r="AK75" s="75">
        <f>RTM_IEX!L75</f>
        <v>10.54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6.93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4.79</v>
      </c>
      <c r="AB76" s="117">
        <f>-STOA!R76</f>
        <v>0</v>
      </c>
      <c r="AC76">
        <f t="shared" si="3"/>
        <v>0.18224799999999999</v>
      </c>
      <c r="AD76">
        <f t="shared" si="4"/>
        <v>20.527752</v>
      </c>
      <c r="AE76">
        <f>'IDT-1'!D76</f>
        <v>0</v>
      </c>
      <c r="AF76" s="26"/>
      <c r="AG76">
        <f t="shared" si="5"/>
        <v>20.527752</v>
      </c>
      <c r="AI76" s="75">
        <f>PXIL!L76</f>
        <v>0</v>
      </c>
      <c r="AJ76" s="75">
        <f>PXIL!R76</f>
        <v>0</v>
      </c>
      <c r="AK76" s="75">
        <f>RTM_IEX!L76</f>
        <v>8.99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5.8500000000000005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4.79</v>
      </c>
      <c r="AB77" s="117">
        <f>-STOA!R77</f>
        <v>0</v>
      </c>
      <c r="AC77">
        <f t="shared" si="3"/>
        <v>0.13217600000000002</v>
      </c>
      <c r="AD77">
        <f t="shared" si="4"/>
        <v>14.887824</v>
      </c>
      <c r="AE77">
        <f>'IDT-1'!D77</f>
        <v>0</v>
      </c>
      <c r="AF77" s="26"/>
      <c r="AG77">
        <f t="shared" si="5"/>
        <v>14.887824</v>
      </c>
      <c r="AI77" s="75">
        <f>PXIL!L77</f>
        <v>0</v>
      </c>
      <c r="AJ77" s="75">
        <f>PXIL!R77</f>
        <v>0</v>
      </c>
      <c r="AK77" s="75">
        <f>RTM_IEX!L77</f>
        <v>4.38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5.8500000000000005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4.79</v>
      </c>
      <c r="AB78" s="117">
        <f>-STOA!R78</f>
        <v>0</v>
      </c>
      <c r="AC78">
        <f t="shared" si="3"/>
        <v>0.12848000000000001</v>
      </c>
      <c r="AD78">
        <f t="shared" si="4"/>
        <v>14.471520000000002</v>
      </c>
      <c r="AE78">
        <f>'IDT-1'!D78</f>
        <v>0</v>
      </c>
      <c r="AF78" s="26"/>
      <c r="AG78">
        <f t="shared" si="5"/>
        <v>14.471520000000002</v>
      </c>
      <c r="AI78" s="75">
        <f>PXIL!L78</f>
        <v>0</v>
      </c>
      <c r="AJ78" s="75">
        <f>PXIL!R78</f>
        <v>0</v>
      </c>
      <c r="AK78" s="75">
        <f>RTM_IEX!L78</f>
        <v>3.96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5.909726401555484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4.79</v>
      </c>
      <c r="AB79" s="117">
        <f>-STOA!R79</f>
        <v>0</v>
      </c>
      <c r="AC79">
        <f t="shared" si="3"/>
        <v>0.11738959233368827</v>
      </c>
      <c r="AD79">
        <f t="shared" si="4"/>
        <v>13.222336809221796</v>
      </c>
      <c r="AE79">
        <f>'IDT-1'!D79</f>
        <v>0</v>
      </c>
      <c r="AF79" s="26"/>
      <c r="AG79">
        <f t="shared" si="5"/>
        <v>13.222336809221796</v>
      </c>
      <c r="AI79" s="75">
        <f>PXIL!L79</f>
        <v>0</v>
      </c>
      <c r="AJ79" s="75">
        <f>PXIL!R79</f>
        <v>0</v>
      </c>
      <c r="AK79" s="75">
        <f>RTM_IEX!L79</f>
        <v>2.64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5.909726401555484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4.79</v>
      </c>
      <c r="AB80" s="117">
        <f>-STOA!R80</f>
        <v>0</v>
      </c>
      <c r="AC80">
        <f t="shared" si="3"/>
        <v>0.11712559233368827</v>
      </c>
      <c r="AD80">
        <f t="shared" si="4"/>
        <v>13.192600809221796</v>
      </c>
      <c r="AE80">
        <f>'IDT-1'!D80</f>
        <v>0</v>
      </c>
      <c r="AF80" s="26"/>
      <c r="AG80">
        <f t="shared" si="5"/>
        <v>13.192600809221796</v>
      </c>
      <c r="AI80" s="75">
        <f>PXIL!L80</f>
        <v>0</v>
      </c>
      <c r="AJ80" s="75">
        <f>PXIL!R80</f>
        <v>0</v>
      </c>
      <c r="AK80" s="75">
        <f>RTM_IEX!L80</f>
        <v>2.61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5.8500000000000005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4.79</v>
      </c>
      <c r="AB81" s="117">
        <f>-STOA!R81</f>
        <v>0</v>
      </c>
      <c r="AC81">
        <f t="shared" si="3"/>
        <v>0.130768</v>
      </c>
      <c r="AD81">
        <f t="shared" si="4"/>
        <v>14.729232</v>
      </c>
      <c r="AE81">
        <f>'IDT-1'!D81</f>
        <v>0</v>
      </c>
      <c r="AF81" s="26"/>
      <c r="AG81">
        <f t="shared" si="5"/>
        <v>14.729232</v>
      </c>
      <c r="AI81" s="75">
        <f>PXIL!L81</f>
        <v>0</v>
      </c>
      <c r="AJ81" s="75">
        <f>PXIL!R81</f>
        <v>0</v>
      </c>
      <c r="AK81" s="75">
        <f>RTM_IEX!L81</f>
        <v>4.22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5.8500000000000005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4.79</v>
      </c>
      <c r="AB82" s="117">
        <f>-STOA!R82</f>
        <v>0</v>
      </c>
      <c r="AC82">
        <f t="shared" si="3"/>
        <v>0.146872</v>
      </c>
      <c r="AD82">
        <f t="shared" si="4"/>
        <v>16.543128000000003</v>
      </c>
      <c r="AE82">
        <f>'IDT-1'!D82</f>
        <v>0</v>
      </c>
      <c r="AF82" s="26"/>
      <c r="AG82">
        <f t="shared" si="5"/>
        <v>16.543128000000003</v>
      </c>
      <c r="AI82" s="75">
        <f>PXIL!L82</f>
        <v>0</v>
      </c>
      <c r="AJ82" s="75">
        <f>PXIL!R82</f>
        <v>0</v>
      </c>
      <c r="AK82" s="75">
        <f>RTM_IEX!L82</f>
        <v>6.05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7.0496736262210087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4.79</v>
      </c>
      <c r="AB83" s="117">
        <f>-STOA!R83</f>
        <v>0</v>
      </c>
      <c r="AC83">
        <f t="shared" si="3"/>
        <v>0.18092512791074489</v>
      </c>
      <c r="AD83">
        <f t="shared" si="4"/>
        <v>20.378748498310266</v>
      </c>
      <c r="AE83">
        <f>'IDT-1'!D83</f>
        <v>0</v>
      </c>
      <c r="AF83" s="26"/>
      <c r="AG83">
        <f t="shared" si="5"/>
        <v>20.378748498310266</v>
      </c>
      <c r="AI83" s="75">
        <f>PXIL!L83</f>
        <v>0</v>
      </c>
      <c r="AJ83" s="75">
        <f>PXIL!R83</f>
        <v>0</v>
      </c>
      <c r="AK83" s="75">
        <f>RTM_IEX!L83</f>
        <v>8.7200000000000006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7.0496736262210087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4.79</v>
      </c>
      <c r="AB84" s="117">
        <f>-STOA!R84</f>
        <v>0</v>
      </c>
      <c r="AC84">
        <f t="shared" si="3"/>
        <v>0.1800451279107449</v>
      </c>
      <c r="AD84">
        <f t="shared" si="4"/>
        <v>20.279628498310263</v>
      </c>
      <c r="AE84">
        <f>'IDT-1'!D84</f>
        <v>0</v>
      </c>
      <c r="AF84" s="26"/>
      <c r="AG84">
        <f t="shared" si="5"/>
        <v>20.279628498310263</v>
      </c>
      <c r="AI84" s="75">
        <f>PXIL!L84</f>
        <v>0</v>
      </c>
      <c r="AJ84" s="75">
        <f>PXIL!R84</f>
        <v>0</v>
      </c>
      <c r="AK84" s="75">
        <f>RTM_IEX!L84</f>
        <v>8.6199999999999992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4.9097726957085319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4.79</v>
      </c>
      <c r="AB85" s="117">
        <f>-STOA!R85</f>
        <v>0</v>
      </c>
      <c r="AC85">
        <f t="shared" si="3"/>
        <v>0.18233399972223507</v>
      </c>
      <c r="AD85">
        <f t="shared" si="4"/>
        <v>20.537438695986296</v>
      </c>
      <c r="AE85">
        <f>'IDT-1'!D85</f>
        <v>0</v>
      </c>
      <c r="AF85" s="26"/>
      <c r="AG85">
        <f t="shared" si="5"/>
        <v>20.537438695986296</v>
      </c>
      <c r="AI85" s="75">
        <f>PXIL!L85</f>
        <v>0</v>
      </c>
      <c r="AJ85" s="75">
        <f>PXIL!R85</f>
        <v>0</v>
      </c>
      <c r="AK85" s="75">
        <f>RTM_IEX!L85</f>
        <v>11.02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4.9097726957085319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4.79</v>
      </c>
      <c r="AB86" s="117">
        <f>-STOA!R86</f>
        <v>0</v>
      </c>
      <c r="AC86">
        <f t="shared" si="3"/>
        <v>0.17810999972223507</v>
      </c>
      <c r="AD86">
        <f t="shared" si="4"/>
        <v>20.061662695986296</v>
      </c>
      <c r="AE86">
        <f>'IDT-1'!D86</f>
        <v>0</v>
      </c>
      <c r="AF86" s="26"/>
      <c r="AG86">
        <f t="shared" si="5"/>
        <v>20.061662695986296</v>
      </c>
      <c r="AI86" s="75">
        <f>PXIL!L86</f>
        <v>0</v>
      </c>
      <c r="AJ86" s="75">
        <f>PXIL!R86</f>
        <v>0</v>
      </c>
      <c r="AK86" s="75">
        <f>RTM_IEX!L86</f>
        <v>10.54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4.79</v>
      </c>
      <c r="AB87" s="117">
        <f>-STOA!R87</f>
        <v>0</v>
      </c>
      <c r="AC87">
        <f t="shared" si="3"/>
        <v>0.16966400000000001</v>
      </c>
      <c r="AD87">
        <f t="shared" si="4"/>
        <v>19.110336</v>
      </c>
      <c r="AE87">
        <f>'IDT-1'!D87</f>
        <v>0</v>
      </c>
      <c r="AF87" s="26"/>
      <c r="AG87">
        <f t="shared" si="5"/>
        <v>19.110336</v>
      </c>
      <c r="AI87" s="75">
        <f>PXIL!L87</f>
        <v>0</v>
      </c>
      <c r="AJ87" s="75">
        <f>PXIL!R87</f>
        <v>0</v>
      </c>
      <c r="AK87" s="75">
        <f>RTM_IEX!L87</f>
        <v>9.58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4.79</v>
      </c>
      <c r="AB88" s="117">
        <f>-STOA!R88</f>
        <v>0</v>
      </c>
      <c r="AC88">
        <f t="shared" si="3"/>
        <v>0.161216</v>
      </c>
      <c r="AD88">
        <f t="shared" si="4"/>
        <v>18.158784000000001</v>
      </c>
      <c r="AE88">
        <f>'IDT-1'!D88</f>
        <v>0</v>
      </c>
      <c r="AF88" s="26"/>
      <c r="AG88">
        <f t="shared" si="5"/>
        <v>18.158784000000001</v>
      </c>
      <c r="AI88" s="75">
        <f>PXIL!L88</f>
        <v>0</v>
      </c>
      <c r="AJ88" s="75">
        <f>PXIL!R88</f>
        <v>0</v>
      </c>
      <c r="AK88" s="75">
        <f>RTM_IEX!L88</f>
        <v>8.6199999999999992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4.910000000000001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4.79</v>
      </c>
      <c r="AB89" s="117">
        <f>-STOA!R89</f>
        <v>0</v>
      </c>
      <c r="AC89">
        <f t="shared" si="3"/>
        <v>0.15276800000000001</v>
      </c>
      <c r="AD89">
        <f t="shared" si="4"/>
        <v>17.207231999999998</v>
      </c>
      <c r="AE89">
        <f>'IDT-1'!D89</f>
        <v>0</v>
      </c>
      <c r="AF89" s="26"/>
      <c r="AG89">
        <f t="shared" si="5"/>
        <v>17.207231999999998</v>
      </c>
      <c r="AI89" s="75">
        <f>PXIL!L89</f>
        <v>0</v>
      </c>
      <c r="AJ89" s="75">
        <f>PXIL!R89</f>
        <v>0</v>
      </c>
      <c r="AK89" s="75">
        <f>RTM_IEX!L89</f>
        <v>7.66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4.910000000000001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4.79</v>
      </c>
      <c r="AB90" s="117">
        <f>-STOA!R90</f>
        <v>0</v>
      </c>
      <c r="AC90">
        <f t="shared" si="3"/>
        <v>0.14440800000000004</v>
      </c>
      <c r="AD90">
        <f t="shared" si="4"/>
        <v>16.265592000000002</v>
      </c>
      <c r="AE90">
        <f>'IDT-1'!D90</f>
        <v>0</v>
      </c>
      <c r="AF90" s="26"/>
      <c r="AG90">
        <f t="shared" si="5"/>
        <v>16.265592000000002</v>
      </c>
      <c r="AI90" s="75">
        <f>PXIL!L90</f>
        <v>0</v>
      </c>
      <c r="AJ90" s="75">
        <f>PXIL!R90</f>
        <v>0</v>
      </c>
      <c r="AK90" s="75">
        <f>RTM_IEX!L90</f>
        <v>6.71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4.9102798355994475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4.79</v>
      </c>
      <c r="AB91" s="117">
        <f>-STOA!R91</f>
        <v>0</v>
      </c>
      <c r="AC91">
        <f t="shared" si="3"/>
        <v>0.13851446255327515</v>
      </c>
      <c r="AD91">
        <f t="shared" si="4"/>
        <v>15.601765373046174</v>
      </c>
      <c r="AE91">
        <f>'IDT-1'!D91</f>
        <v>0</v>
      </c>
      <c r="AF91" s="26"/>
      <c r="AG91">
        <f t="shared" si="5"/>
        <v>15.601765373046174</v>
      </c>
      <c r="AI91" s="75">
        <f>PXIL!L91</f>
        <v>0</v>
      </c>
      <c r="AJ91" s="75">
        <f>PXIL!R91</f>
        <v>0</v>
      </c>
      <c r="AK91" s="75">
        <f>RTM_IEX!L91</f>
        <v>6.04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4.79</v>
      </c>
      <c r="AB92" s="117">
        <f>-STOA!R92</f>
        <v>0</v>
      </c>
      <c r="AC92">
        <f t="shared" si="3"/>
        <v>0.13006400000000001</v>
      </c>
      <c r="AD92">
        <f t="shared" si="4"/>
        <v>14.649935999999999</v>
      </c>
      <c r="AE92">
        <f>'IDT-1'!D92</f>
        <v>0</v>
      </c>
      <c r="AF92" s="26"/>
      <c r="AG92">
        <f t="shared" si="5"/>
        <v>14.649935999999999</v>
      </c>
      <c r="AI92" s="75">
        <f>PXIL!L92</f>
        <v>0</v>
      </c>
      <c r="AJ92" s="75">
        <f>PXIL!R92</f>
        <v>0</v>
      </c>
      <c r="AK92" s="75">
        <f>RTM_IEX!L92</f>
        <v>5.08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4.79</v>
      </c>
      <c r="AB93" s="117">
        <f>-STOA!R93</f>
        <v>0</v>
      </c>
      <c r="AC93">
        <f t="shared" si="3"/>
        <v>0.12249600000000001</v>
      </c>
      <c r="AD93">
        <f t="shared" si="4"/>
        <v>13.797503999999998</v>
      </c>
      <c r="AE93">
        <f>'IDT-1'!D93</f>
        <v>0</v>
      </c>
      <c r="AF93" s="26"/>
      <c r="AG93">
        <f t="shared" si="5"/>
        <v>13.797503999999998</v>
      </c>
      <c r="AI93" s="75">
        <f>PXIL!L93</f>
        <v>0</v>
      </c>
      <c r="AJ93" s="75">
        <f>PXIL!R93</f>
        <v>0</v>
      </c>
      <c r="AK93" s="75">
        <f>RTM_IEX!L93</f>
        <v>4.22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4.79</v>
      </c>
      <c r="AB94" s="117">
        <f>-STOA!R94</f>
        <v>0</v>
      </c>
      <c r="AC94">
        <f t="shared" si="3"/>
        <v>0.119064</v>
      </c>
      <c r="AD94">
        <f t="shared" si="4"/>
        <v>13.410936</v>
      </c>
      <c r="AE94">
        <f>'IDT-1'!D94</f>
        <v>0</v>
      </c>
      <c r="AF94" s="26"/>
      <c r="AG94">
        <f t="shared" si="5"/>
        <v>13.410936</v>
      </c>
      <c r="AI94" s="75">
        <f>PXIL!L94</f>
        <v>0</v>
      </c>
      <c r="AJ94" s="75">
        <f>PXIL!R94</f>
        <v>0</v>
      </c>
      <c r="AK94" s="75">
        <f>RTM_IEX!L94</f>
        <v>3.83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4.79</v>
      </c>
      <c r="AB95" s="117">
        <f>-STOA!R95</f>
        <v>0</v>
      </c>
      <c r="AC95">
        <f t="shared" si="3"/>
        <v>0.10648000000000001</v>
      </c>
      <c r="AD95">
        <f t="shared" si="4"/>
        <v>11.99352</v>
      </c>
      <c r="AE95">
        <f>'IDT-1'!D95</f>
        <v>0</v>
      </c>
      <c r="AF95" s="26"/>
      <c r="AG95">
        <f t="shared" si="5"/>
        <v>11.99352</v>
      </c>
      <c r="AI95" s="75">
        <f>PXIL!L95</f>
        <v>0</v>
      </c>
      <c r="AJ95" s="75">
        <f>PXIL!R95</f>
        <v>0</v>
      </c>
      <c r="AK95" s="75">
        <f>RTM_IEX!L95</f>
        <v>2.4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4.79</v>
      </c>
      <c r="AB96" s="117">
        <f>-STOA!R96</f>
        <v>0</v>
      </c>
      <c r="AC96">
        <f t="shared" si="3"/>
        <v>0.10648000000000001</v>
      </c>
      <c r="AD96">
        <f t="shared" si="4"/>
        <v>11.99352</v>
      </c>
      <c r="AE96">
        <f>'IDT-1'!D96</f>
        <v>0</v>
      </c>
      <c r="AF96" s="26"/>
      <c r="AG96">
        <f t="shared" si="5"/>
        <v>11.99352</v>
      </c>
      <c r="AI96" s="75">
        <f>PXIL!L96</f>
        <v>0</v>
      </c>
      <c r="AJ96" s="75">
        <f>PXIL!R96</f>
        <v>0</v>
      </c>
      <c r="AK96" s="75">
        <f>RTM_IEX!L96</f>
        <v>2.4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4.79</v>
      </c>
      <c r="AB97" s="117">
        <f>-STOA!R97</f>
        <v>0</v>
      </c>
      <c r="AC97">
        <f t="shared" si="3"/>
        <v>0.10225600000000001</v>
      </c>
      <c r="AD97">
        <f t="shared" si="4"/>
        <v>11.517743999999999</v>
      </c>
      <c r="AE97">
        <f>'IDT-1'!D97</f>
        <v>0</v>
      </c>
      <c r="AF97" s="26"/>
      <c r="AG97">
        <f t="shared" si="5"/>
        <v>11.517743999999999</v>
      </c>
      <c r="AI97" s="75">
        <f>PXIL!L97</f>
        <v>0</v>
      </c>
      <c r="AJ97" s="75">
        <f>PXIL!R97</f>
        <v>0</v>
      </c>
      <c r="AK97" s="75">
        <f>RTM_IEX!L97</f>
        <v>1.92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4.79</v>
      </c>
      <c r="AB98" s="117">
        <f>-STOA!R98</f>
        <v>0</v>
      </c>
      <c r="AC98">
        <f t="shared" si="3"/>
        <v>9.8032000000000008E-2</v>
      </c>
      <c r="AD98">
        <f t="shared" si="4"/>
        <v>11.041967999999999</v>
      </c>
      <c r="AE98">
        <f>'IDT-1'!D98</f>
        <v>0</v>
      </c>
      <c r="AF98" s="26"/>
      <c r="AG98">
        <f t="shared" si="5"/>
        <v>11.041967999999999</v>
      </c>
      <c r="AI98" s="75">
        <f>PXIL!L98</f>
        <v>0</v>
      </c>
      <c r="AJ98" s="75">
        <f>PXIL!R98</f>
        <v>0</v>
      </c>
      <c r="AK98" s="75">
        <f>RTM_IEX!L98</f>
        <v>1.44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0.14328820868725037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0.1507774999999999</v>
      </c>
      <c r="AB99" s="117">
        <f t="shared" si="6"/>
        <v>0</v>
      </c>
      <c r="AC99">
        <f t="shared" si="6"/>
        <v>4.0043582364478044E-3</v>
      </c>
      <c r="AD99">
        <f t="shared" si="6"/>
        <v>0.45103635045080276</v>
      </c>
      <c r="AE99">
        <f t="shared" ref="AE99:AR99" si="7">SUM(AE3:AE98)/4000</f>
        <v>0</v>
      </c>
      <c r="AG99">
        <f t="shared" si="7"/>
        <v>0.45103635045080276</v>
      </c>
      <c r="AI99">
        <f t="shared" si="7"/>
        <v>0</v>
      </c>
      <c r="AJ99">
        <f t="shared" si="7"/>
        <v>0</v>
      </c>
      <c r="AK99">
        <f t="shared" si="7"/>
        <v>0.16097500000000006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44966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2.2000000000000002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0.11419166880000001</v>
      </c>
      <c r="AD3">
        <f>SUM(B3:AB3,AI3:AR3)-AC3</f>
        <v>12.8621343312</v>
      </c>
      <c r="AE3">
        <v>0</v>
      </c>
      <c r="AF3" s="26"/>
      <c r="AG3">
        <f>SUM(AD3:AF3)</f>
        <v>12.8621343312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0.11084766880000001</v>
      </c>
      <c r="AD4">
        <f t="shared" ref="AD4:AD67" si="1">SUM(B4:AB4,AI4:AR4)-AC4</f>
        <v>12.4854783312</v>
      </c>
      <c r="AE4">
        <v>0</v>
      </c>
      <c r="AF4" s="26"/>
      <c r="AG4">
        <f t="shared" ref="AG4:AG67" si="2">SUM(AD4:AF4)</f>
        <v>12.4854783312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0.1007276688</v>
      </c>
      <c r="AD5">
        <f t="shared" si="1"/>
        <v>11.3455983312</v>
      </c>
      <c r="AE5">
        <v>0</v>
      </c>
      <c r="AF5" s="26"/>
      <c r="AG5">
        <f t="shared" si="2"/>
        <v>11.3455983312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0.48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9.9055668799999996E-2</v>
      </c>
      <c r="AD6">
        <f t="shared" si="1"/>
        <v>11.157270331199999</v>
      </c>
      <c r="AE6">
        <v>0</v>
      </c>
      <c r="AF6" s="26"/>
      <c r="AG6">
        <f t="shared" si="2"/>
        <v>11.157270331199999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9.4831668800000005E-2</v>
      </c>
      <c r="AD7">
        <f t="shared" si="1"/>
        <v>10.6814943312</v>
      </c>
      <c r="AE7">
        <v>0</v>
      </c>
      <c r="AF7" s="26"/>
      <c r="AG7">
        <f t="shared" si="2"/>
        <v>10.6814943312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10.606629999999999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9.3338344000000004E-2</v>
      </c>
      <c r="AD8">
        <f t="shared" si="1"/>
        <v>10.513291656</v>
      </c>
      <c r="AE8">
        <v>0</v>
      </c>
      <c r="AF8" s="26"/>
      <c r="AG8">
        <f t="shared" si="2"/>
        <v>10.513291656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0.28999999999999998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9.7383668799999989E-2</v>
      </c>
      <c r="AD9">
        <f t="shared" si="1"/>
        <v>10.968942331199999</v>
      </c>
      <c r="AE9">
        <v>0</v>
      </c>
      <c r="AF9" s="26"/>
      <c r="AG9">
        <f t="shared" si="2"/>
        <v>10.968942331199999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10.294631000000001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9.0592752800000009E-2</v>
      </c>
      <c r="AD10">
        <f t="shared" si="1"/>
        <v>10.204038247200002</v>
      </c>
      <c r="AE10">
        <v>0</v>
      </c>
      <c r="AF10" s="26"/>
      <c r="AG10">
        <f t="shared" si="2"/>
        <v>10.204038247200002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10.775478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0.28999999999999998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9.7376206399999998E-2</v>
      </c>
      <c r="AD11">
        <f t="shared" si="1"/>
        <v>10.968101793599999</v>
      </c>
      <c r="AE11">
        <v>0</v>
      </c>
      <c r="AF11" s="26"/>
      <c r="AG11">
        <f t="shared" si="2"/>
        <v>10.968101793599999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0.10327966879999999</v>
      </c>
      <c r="AD12">
        <f t="shared" si="1"/>
        <v>11.633046331199997</v>
      </c>
      <c r="AE12">
        <v>0</v>
      </c>
      <c r="AF12" s="26"/>
      <c r="AG12">
        <f t="shared" si="2"/>
        <v>11.633046331199997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1.82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0.11084766880000001</v>
      </c>
      <c r="AD13">
        <f t="shared" si="1"/>
        <v>12.4854783312</v>
      </c>
      <c r="AE13">
        <v>0</v>
      </c>
      <c r="AF13" s="26"/>
      <c r="AG13">
        <f t="shared" si="2"/>
        <v>12.4854783312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2.11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0.11339966879999999</v>
      </c>
      <c r="AD14">
        <f t="shared" si="1"/>
        <v>12.772926331199999</v>
      </c>
      <c r="AE14">
        <v>0</v>
      </c>
      <c r="AF14" s="26"/>
      <c r="AG14">
        <f t="shared" si="2"/>
        <v>12.772926331199999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0.10327966879999999</v>
      </c>
      <c r="AD15">
        <f t="shared" si="1"/>
        <v>11.633046331199997</v>
      </c>
      <c r="AE15">
        <v>0</v>
      </c>
      <c r="AF15" s="26"/>
      <c r="AG15">
        <f t="shared" si="2"/>
        <v>11.633046331199997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0.28999999999999998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9.7383668799999989E-2</v>
      </c>
      <c r="AD16">
        <f t="shared" si="1"/>
        <v>10.968942331199999</v>
      </c>
      <c r="AE16">
        <v>0</v>
      </c>
      <c r="AF16" s="26"/>
      <c r="AG16">
        <f t="shared" si="2"/>
        <v>10.968942331199999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0.48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9.9055668799999996E-2</v>
      </c>
      <c r="AD17">
        <f t="shared" si="1"/>
        <v>11.157270331199999</v>
      </c>
      <c r="AE17">
        <v>0</v>
      </c>
      <c r="AF17" s="26"/>
      <c r="AG17">
        <f t="shared" si="2"/>
        <v>11.157270331199999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0.11339966879999999</v>
      </c>
      <c r="AD18">
        <f t="shared" si="1"/>
        <v>12.772926331199999</v>
      </c>
      <c r="AE18">
        <v>0</v>
      </c>
      <c r="AF18" s="26"/>
      <c r="AG18">
        <f t="shared" si="2"/>
        <v>12.772926331199999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3.07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0.1218476688</v>
      </c>
      <c r="AD19">
        <f t="shared" si="1"/>
        <v>13.7244783312</v>
      </c>
      <c r="AE19">
        <v>0</v>
      </c>
      <c r="AF19" s="26"/>
      <c r="AG19">
        <f t="shared" si="2"/>
        <v>13.7244783312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3.74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0.12774366880000002</v>
      </c>
      <c r="AD20">
        <f t="shared" si="1"/>
        <v>14.388582331199999</v>
      </c>
      <c r="AE20">
        <v>0</v>
      </c>
      <c r="AF20" s="26"/>
      <c r="AG20">
        <f t="shared" si="2"/>
        <v>14.388582331199999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6.23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0.14965566880000003</v>
      </c>
      <c r="AD21">
        <f t="shared" si="1"/>
        <v>16.8566703312</v>
      </c>
      <c r="AE21">
        <v>0</v>
      </c>
      <c r="AF21" s="26"/>
      <c r="AG21">
        <f t="shared" si="2"/>
        <v>16.8566703312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0.15555166880000001</v>
      </c>
      <c r="AD22">
        <f t="shared" si="1"/>
        <v>17.520774331199998</v>
      </c>
      <c r="AE22">
        <v>0</v>
      </c>
      <c r="AF22" s="26"/>
      <c r="AG22">
        <f t="shared" si="2"/>
        <v>17.520774331199998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8.14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0.16646366879999999</v>
      </c>
      <c r="AD23">
        <f t="shared" si="1"/>
        <v>18.749862331199999</v>
      </c>
      <c r="AE23">
        <v>0</v>
      </c>
      <c r="AF23" s="26"/>
      <c r="AG23">
        <f t="shared" si="2"/>
        <v>18.749862331199999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0.2103756688</v>
      </c>
      <c r="AD24">
        <f t="shared" si="1"/>
        <v>23.695950331199999</v>
      </c>
      <c r="AE24">
        <v>0</v>
      </c>
      <c r="AF24" s="26"/>
      <c r="AG24">
        <f t="shared" si="2"/>
        <v>23.695950331199999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9.1999999999999993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0.17579166880000002</v>
      </c>
      <c r="AD25">
        <f t="shared" si="1"/>
        <v>19.800534331200002</v>
      </c>
      <c r="AE25">
        <v>0</v>
      </c>
      <c r="AF25" s="26"/>
      <c r="AG25">
        <f t="shared" si="2"/>
        <v>19.800534331200002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0.2103756688</v>
      </c>
      <c r="AD26">
        <f t="shared" si="1"/>
        <v>23.695950331199999</v>
      </c>
      <c r="AE26">
        <v>0</v>
      </c>
      <c r="AF26" s="26"/>
      <c r="AG26">
        <f t="shared" si="2"/>
        <v>23.695950331199999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7.28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0.1588956688</v>
      </c>
      <c r="AD27">
        <f t="shared" si="1"/>
        <v>17.897430331199999</v>
      </c>
      <c r="AE27">
        <v>0</v>
      </c>
      <c r="AF27" s="26"/>
      <c r="AG27">
        <f t="shared" si="2"/>
        <v>17.897430331199999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0.2103756688</v>
      </c>
      <c r="AD28">
        <f t="shared" si="1"/>
        <v>23.695950331199999</v>
      </c>
      <c r="AE28">
        <v>0</v>
      </c>
      <c r="AF28" s="26"/>
      <c r="AG28">
        <f t="shared" si="2"/>
        <v>23.695950331199999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13.13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0.2103756688</v>
      </c>
      <c r="AD29">
        <f t="shared" si="1"/>
        <v>23.695950331199999</v>
      </c>
      <c r="AE29">
        <v>0</v>
      </c>
      <c r="AF29" s="26"/>
      <c r="AG29">
        <f t="shared" si="2"/>
        <v>23.695950331199999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13.13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0.2103756688</v>
      </c>
      <c r="AD30">
        <f t="shared" si="1"/>
        <v>23.695950331199999</v>
      </c>
      <c r="AE30">
        <v>0</v>
      </c>
      <c r="AF30" s="26"/>
      <c r="AG30">
        <f t="shared" si="2"/>
        <v>23.695950331199999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0.2103756688</v>
      </c>
      <c r="AD31">
        <f t="shared" si="1"/>
        <v>23.695950331199999</v>
      </c>
      <c r="AE31">
        <v>0</v>
      </c>
      <c r="AF31" s="26"/>
      <c r="AG31">
        <f t="shared" si="2"/>
        <v>23.695950331199999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0.2103756688</v>
      </c>
      <c r="AD32">
        <f t="shared" si="1"/>
        <v>23.695950331199999</v>
      </c>
      <c r="AE32">
        <v>0</v>
      </c>
      <c r="AF32" s="26"/>
      <c r="AG32">
        <f t="shared" si="2"/>
        <v>23.695950331199999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6.99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0.1563436688</v>
      </c>
      <c r="AD33">
        <f t="shared" si="1"/>
        <v>17.609982331199998</v>
      </c>
      <c r="AE33">
        <v>0</v>
      </c>
      <c r="AF33" s="26"/>
      <c r="AG33">
        <f t="shared" si="2"/>
        <v>17.609982331199998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8.34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0.1682236688</v>
      </c>
      <c r="AD34">
        <f t="shared" si="1"/>
        <v>18.948102331200001</v>
      </c>
      <c r="AE34">
        <v>0</v>
      </c>
      <c r="AF34" s="26"/>
      <c r="AG34">
        <f t="shared" si="2"/>
        <v>18.948102331200001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6.23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0.14965566880000003</v>
      </c>
      <c r="AD35">
        <f t="shared" si="1"/>
        <v>16.8566703312</v>
      </c>
      <c r="AE35">
        <v>0</v>
      </c>
      <c r="AF35" s="26"/>
      <c r="AG35">
        <f t="shared" si="2"/>
        <v>16.8566703312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8.34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0.1682236688</v>
      </c>
      <c r="AD36">
        <f t="shared" si="1"/>
        <v>18.948102331200001</v>
      </c>
      <c r="AE36">
        <v>0</v>
      </c>
      <c r="AF36" s="26"/>
      <c r="AG36">
        <f t="shared" si="2"/>
        <v>18.948102331200001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7.47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0.16056766880000001</v>
      </c>
      <c r="AD37">
        <f t="shared" si="1"/>
        <v>18.085758331200001</v>
      </c>
      <c r="AE37">
        <v>0</v>
      </c>
      <c r="AF37" s="26"/>
      <c r="AG37">
        <f t="shared" si="2"/>
        <v>18.085758331200001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0.2103756688</v>
      </c>
      <c r="AD38">
        <f t="shared" si="1"/>
        <v>23.695950331199999</v>
      </c>
      <c r="AE38">
        <v>0</v>
      </c>
      <c r="AF38" s="26"/>
      <c r="AG38">
        <f t="shared" si="2"/>
        <v>23.695950331199999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0.2103756688</v>
      </c>
      <c r="AD39">
        <f t="shared" si="1"/>
        <v>23.695950331199999</v>
      </c>
      <c r="AE39">
        <v>0</v>
      </c>
      <c r="AF39" s="26"/>
      <c r="AG39">
        <f t="shared" si="2"/>
        <v>23.695950331199999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0.2103756688</v>
      </c>
      <c r="AD40">
        <f t="shared" si="1"/>
        <v>23.695950331199999</v>
      </c>
      <c r="AE40">
        <v>0</v>
      </c>
      <c r="AF40" s="26"/>
      <c r="AG40">
        <f t="shared" si="2"/>
        <v>23.695950331199999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8.81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0.1723596688</v>
      </c>
      <c r="AD41">
        <f t="shared" si="1"/>
        <v>19.413966331200001</v>
      </c>
      <c r="AE41">
        <v>0</v>
      </c>
      <c r="AF41" s="26"/>
      <c r="AG41">
        <f t="shared" si="2"/>
        <v>19.413966331200001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8.6199999999999992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0.1706876688</v>
      </c>
      <c r="AD42">
        <f t="shared" si="1"/>
        <v>19.225638331199999</v>
      </c>
      <c r="AE42">
        <v>0</v>
      </c>
      <c r="AF42" s="26"/>
      <c r="AG42">
        <f t="shared" si="2"/>
        <v>19.225638331199999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8.24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0.16734366880000001</v>
      </c>
      <c r="AD43">
        <f t="shared" si="1"/>
        <v>18.848982331199998</v>
      </c>
      <c r="AE43">
        <v>0</v>
      </c>
      <c r="AF43" s="26"/>
      <c r="AG43">
        <f t="shared" si="2"/>
        <v>18.848982331199998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7.57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0.1614476688</v>
      </c>
      <c r="AD44">
        <f t="shared" si="1"/>
        <v>18.184878331199997</v>
      </c>
      <c r="AE44">
        <v>0</v>
      </c>
      <c r="AF44" s="26"/>
      <c r="AG44">
        <f t="shared" si="2"/>
        <v>18.184878331199997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7.28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0.1588956688</v>
      </c>
      <c r="AD45">
        <f t="shared" si="1"/>
        <v>17.897430331199999</v>
      </c>
      <c r="AE45">
        <v>0</v>
      </c>
      <c r="AF45" s="26"/>
      <c r="AG45">
        <f t="shared" si="2"/>
        <v>17.897430331199999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0.1546716688</v>
      </c>
      <c r="AD46">
        <f t="shared" si="1"/>
        <v>17.421654331199999</v>
      </c>
      <c r="AE46">
        <v>0</v>
      </c>
      <c r="AF46" s="26"/>
      <c r="AG46">
        <f t="shared" si="2"/>
        <v>17.421654331199999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6.32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0.15044766879999999</v>
      </c>
      <c r="AD47">
        <f t="shared" si="1"/>
        <v>16.945878331199999</v>
      </c>
      <c r="AE47">
        <v>0</v>
      </c>
      <c r="AF47" s="26"/>
      <c r="AG47">
        <f t="shared" si="2"/>
        <v>16.945878331199999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3.07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0.1218476688</v>
      </c>
      <c r="AD48">
        <f t="shared" si="1"/>
        <v>13.7244783312</v>
      </c>
      <c r="AE48">
        <v>0</v>
      </c>
      <c r="AF48" s="26"/>
      <c r="AG48">
        <f t="shared" si="2"/>
        <v>13.7244783312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0.15387966879999998</v>
      </c>
      <c r="AD49">
        <f t="shared" si="1"/>
        <v>17.3324463312</v>
      </c>
      <c r="AE49">
        <v>0</v>
      </c>
      <c r="AF49" s="26"/>
      <c r="AG49">
        <f t="shared" si="2"/>
        <v>17.3324463312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8.81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0.1723596688</v>
      </c>
      <c r="AD50">
        <f t="shared" si="1"/>
        <v>19.413966331200001</v>
      </c>
      <c r="AE50">
        <v>0</v>
      </c>
      <c r="AF50" s="26"/>
      <c r="AG50">
        <f t="shared" si="2"/>
        <v>19.413966331200001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13.13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0.2103756688</v>
      </c>
      <c r="AD51">
        <f t="shared" si="1"/>
        <v>23.695950331199999</v>
      </c>
      <c r="AE51">
        <v>0</v>
      </c>
      <c r="AF51" s="26"/>
      <c r="AG51">
        <f t="shared" si="2"/>
        <v>23.695950331199999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8.6199999999999992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0.1706876688</v>
      </c>
      <c r="AD52">
        <f t="shared" si="1"/>
        <v>19.225638331199999</v>
      </c>
      <c r="AE52">
        <v>0</v>
      </c>
      <c r="AF52" s="26"/>
      <c r="AG52">
        <f t="shared" si="2"/>
        <v>19.225638331199999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0.15555166880000001</v>
      </c>
      <c r="AD53">
        <f t="shared" si="1"/>
        <v>17.520774331199998</v>
      </c>
      <c r="AE53">
        <v>0</v>
      </c>
      <c r="AF53" s="26"/>
      <c r="AG53">
        <f t="shared" si="2"/>
        <v>17.520774331199998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0.14877566880000001</v>
      </c>
      <c r="AD54">
        <f t="shared" si="1"/>
        <v>16.757550331200001</v>
      </c>
      <c r="AE54">
        <v>0</v>
      </c>
      <c r="AF54" s="26"/>
      <c r="AG54">
        <f t="shared" si="2"/>
        <v>16.757550331200001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7.86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0.16399966880000003</v>
      </c>
      <c r="AD55">
        <f t="shared" si="1"/>
        <v>18.472326331200001</v>
      </c>
      <c r="AE55">
        <v>0</v>
      </c>
      <c r="AF55" s="26"/>
      <c r="AG55">
        <f t="shared" si="2"/>
        <v>18.472326331200001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9.77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0.18080766880000002</v>
      </c>
      <c r="AD56">
        <f t="shared" si="1"/>
        <v>20.365518331200001</v>
      </c>
      <c r="AE56">
        <v>0</v>
      </c>
      <c r="AF56" s="26"/>
      <c r="AG56">
        <f t="shared" si="2"/>
        <v>20.365518331200001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7.57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0.1614476688</v>
      </c>
      <c r="AD57">
        <f t="shared" si="1"/>
        <v>18.184878331199997</v>
      </c>
      <c r="AE57">
        <v>0</v>
      </c>
      <c r="AF57" s="26"/>
      <c r="AG57">
        <f t="shared" si="2"/>
        <v>18.184878331199997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6.52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0.1522076688</v>
      </c>
      <c r="AD58">
        <f t="shared" si="1"/>
        <v>17.144118331200001</v>
      </c>
      <c r="AE58">
        <v>0</v>
      </c>
      <c r="AF58" s="26"/>
      <c r="AG58">
        <f t="shared" si="2"/>
        <v>17.144118331200001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6.71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0.15387966879999998</v>
      </c>
      <c r="AD59">
        <f t="shared" si="1"/>
        <v>17.3324463312</v>
      </c>
      <c r="AE59">
        <v>0</v>
      </c>
      <c r="AF59" s="26"/>
      <c r="AG59">
        <f t="shared" si="2"/>
        <v>17.3324463312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8.6199999999999992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0.1706876688</v>
      </c>
      <c r="AD60">
        <f t="shared" si="1"/>
        <v>19.225638331199999</v>
      </c>
      <c r="AE60">
        <v>0</v>
      </c>
      <c r="AF60" s="26"/>
      <c r="AG60">
        <f t="shared" si="2"/>
        <v>19.225638331199999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0.2103756688</v>
      </c>
      <c r="AD61">
        <f t="shared" si="1"/>
        <v>23.695950331199999</v>
      </c>
      <c r="AE61">
        <v>0</v>
      </c>
      <c r="AF61" s="26"/>
      <c r="AG61">
        <f t="shared" si="2"/>
        <v>23.695950331199999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13.13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0.2103756688</v>
      </c>
      <c r="AD62">
        <f t="shared" si="1"/>
        <v>23.695950331199999</v>
      </c>
      <c r="AE62">
        <v>0</v>
      </c>
      <c r="AF62" s="26"/>
      <c r="AG62">
        <f t="shared" si="2"/>
        <v>23.695950331199999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6.42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0.15132766880000001</v>
      </c>
      <c r="AD63">
        <f t="shared" si="1"/>
        <v>17.044998331199999</v>
      </c>
      <c r="AE63">
        <v>0</v>
      </c>
      <c r="AF63" s="26"/>
      <c r="AG63">
        <f t="shared" si="2"/>
        <v>17.044998331199999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0.1774636688</v>
      </c>
      <c r="AD64">
        <f t="shared" si="1"/>
        <v>19.988862331199996</v>
      </c>
      <c r="AE64">
        <v>0</v>
      </c>
      <c r="AF64" s="26"/>
      <c r="AG64">
        <f t="shared" si="2"/>
        <v>19.988862331199996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11.31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0.1943596688</v>
      </c>
      <c r="AD65">
        <f t="shared" si="1"/>
        <v>21.891966331199999</v>
      </c>
      <c r="AE65">
        <v>0</v>
      </c>
      <c r="AF65" s="26"/>
      <c r="AG65">
        <f t="shared" si="2"/>
        <v>21.891966331199999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9.49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0.17834366879999999</v>
      </c>
      <c r="AD66">
        <f t="shared" si="1"/>
        <v>20.087982331199999</v>
      </c>
      <c r="AE66">
        <v>0</v>
      </c>
      <c r="AF66" s="26"/>
      <c r="AG66">
        <f t="shared" si="2"/>
        <v>20.087982331199999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8.91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0.17323966880000002</v>
      </c>
      <c r="AD67">
        <f t="shared" si="1"/>
        <v>19.5130863312</v>
      </c>
      <c r="AE67">
        <v>0</v>
      </c>
      <c r="AF67" s="26"/>
      <c r="AG67">
        <f t="shared" si="2"/>
        <v>19.5130863312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0.2103756688</v>
      </c>
      <c r="AD68">
        <f t="shared" ref="AD68:AD98" si="4">SUM(B68:AB68,AI68:AR68)-AC68</f>
        <v>23.695950331199999</v>
      </c>
      <c r="AE68">
        <v>0</v>
      </c>
      <c r="AF68" s="26"/>
      <c r="AG68">
        <f t="shared" ref="AG68:AG98" si="5">SUM(AD68:AF68)</f>
        <v>23.695950331199999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7.95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0.16479166880000001</v>
      </c>
      <c r="AD69">
        <f t="shared" si="4"/>
        <v>18.561534331200001</v>
      </c>
      <c r="AE69">
        <v>0</v>
      </c>
      <c r="AF69" s="26"/>
      <c r="AG69">
        <f t="shared" si="5"/>
        <v>18.561534331200001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7.38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0.15977566880000002</v>
      </c>
      <c r="AD70">
        <f t="shared" si="4"/>
        <v>17.996550331200002</v>
      </c>
      <c r="AE70">
        <v>0</v>
      </c>
      <c r="AF70" s="26"/>
      <c r="AG70">
        <f t="shared" si="5"/>
        <v>17.996550331200002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0.2103756688</v>
      </c>
      <c r="AD71">
        <f t="shared" si="4"/>
        <v>23.695950331199999</v>
      </c>
      <c r="AE71">
        <v>0</v>
      </c>
      <c r="AF71" s="26"/>
      <c r="AG71">
        <f t="shared" si="5"/>
        <v>23.695950331199999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0.2103756688</v>
      </c>
      <c r="AD72">
        <f t="shared" si="4"/>
        <v>23.695950331199999</v>
      </c>
      <c r="AE72">
        <v>0</v>
      </c>
      <c r="AF72" s="26"/>
      <c r="AG72">
        <f t="shared" si="5"/>
        <v>23.695950331199999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0.17235966880000003</v>
      </c>
      <c r="AD73">
        <f t="shared" si="4"/>
        <v>19.413966331200001</v>
      </c>
      <c r="AE73">
        <v>0</v>
      </c>
      <c r="AF73" s="26"/>
      <c r="AG73">
        <f t="shared" si="5"/>
        <v>19.413966331200001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8.81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0.16646366880000002</v>
      </c>
      <c r="AD74">
        <f t="shared" si="4"/>
        <v>18.749862331199999</v>
      </c>
      <c r="AE74">
        <v>0</v>
      </c>
      <c r="AF74" s="26"/>
      <c r="AG74">
        <f t="shared" si="5"/>
        <v>18.749862331199999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8.14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0.16311966880000001</v>
      </c>
      <c r="AD75">
        <f t="shared" si="4"/>
        <v>18.373206331199999</v>
      </c>
      <c r="AE75">
        <v>0</v>
      </c>
      <c r="AF75" s="26"/>
      <c r="AG75">
        <f t="shared" si="5"/>
        <v>18.373206331199999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7.76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0.15044766880000002</v>
      </c>
      <c r="AD76">
        <f t="shared" si="4"/>
        <v>16.945878331199999</v>
      </c>
      <c r="AE76">
        <v>0</v>
      </c>
      <c r="AF76" s="26"/>
      <c r="AG76">
        <f t="shared" si="5"/>
        <v>16.945878331199999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6.32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0.14120766880000002</v>
      </c>
      <c r="AD77">
        <f t="shared" si="4"/>
        <v>15.905118331200001</v>
      </c>
      <c r="AE77">
        <v>0</v>
      </c>
      <c r="AF77" s="26"/>
      <c r="AG77">
        <f t="shared" si="5"/>
        <v>15.905118331200001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5.27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0.13698366880000001</v>
      </c>
      <c r="AD78">
        <f t="shared" si="4"/>
        <v>15.429342331200001</v>
      </c>
      <c r="AE78">
        <v>0</v>
      </c>
      <c r="AF78" s="26"/>
      <c r="AG78">
        <f t="shared" si="5"/>
        <v>15.429342331200001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4.79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0.1588956688</v>
      </c>
      <c r="AD79">
        <f t="shared" si="4"/>
        <v>17.897430331199999</v>
      </c>
      <c r="AE79">
        <v>0</v>
      </c>
      <c r="AF79" s="26"/>
      <c r="AG79">
        <f t="shared" si="5"/>
        <v>17.897430331199999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7.28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0.17411966880000002</v>
      </c>
      <c r="AD80">
        <f t="shared" si="4"/>
        <v>19.612206331199999</v>
      </c>
      <c r="AE80">
        <v>0</v>
      </c>
      <c r="AF80" s="26"/>
      <c r="AG80">
        <f t="shared" si="5"/>
        <v>19.612206331199999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9.01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9.4831668800000005E-2</v>
      </c>
      <c r="AD81">
        <f t="shared" si="4"/>
        <v>10.6814943312</v>
      </c>
      <c r="AE81">
        <v>0</v>
      </c>
      <c r="AF81" s="26"/>
      <c r="AG81">
        <f t="shared" si="5"/>
        <v>10.6814943312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0.17913566880000001</v>
      </c>
      <c r="AD82">
        <f t="shared" si="4"/>
        <v>20.177190331199998</v>
      </c>
      <c r="AE82">
        <v>0</v>
      </c>
      <c r="AF82" s="26"/>
      <c r="AG82">
        <f t="shared" si="5"/>
        <v>20.177190331199998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0.21037566880000003</v>
      </c>
      <c r="AD83">
        <f t="shared" si="4"/>
        <v>23.695950331199999</v>
      </c>
      <c r="AE83">
        <v>0</v>
      </c>
      <c r="AF83" s="26"/>
      <c r="AG83">
        <f t="shared" si="5"/>
        <v>23.695950331199999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13.13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0.1892556688</v>
      </c>
      <c r="AD84">
        <f t="shared" si="4"/>
        <v>21.3170703312</v>
      </c>
      <c r="AE84">
        <v>0</v>
      </c>
      <c r="AF84" s="26"/>
      <c r="AG84">
        <f t="shared" si="5"/>
        <v>21.3170703312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10.73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0.17746366880000003</v>
      </c>
      <c r="AD85">
        <f t="shared" si="4"/>
        <v>19.988862331199996</v>
      </c>
      <c r="AE85">
        <v>0</v>
      </c>
      <c r="AF85" s="26"/>
      <c r="AG85">
        <f t="shared" si="5"/>
        <v>19.988862331199996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9.39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0.19259966880000001</v>
      </c>
      <c r="AD86">
        <f t="shared" si="4"/>
        <v>21.693726331199997</v>
      </c>
      <c r="AE86">
        <v>0</v>
      </c>
      <c r="AF86" s="26"/>
      <c r="AG86">
        <f t="shared" si="5"/>
        <v>21.693726331199997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11.11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0.16479166880000001</v>
      </c>
      <c r="AD87">
        <f t="shared" si="4"/>
        <v>18.561534331200001</v>
      </c>
      <c r="AE87">
        <v>0</v>
      </c>
      <c r="AF87" s="26"/>
      <c r="AG87">
        <f t="shared" si="5"/>
        <v>18.561534331200001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7.95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0.20782366880000003</v>
      </c>
      <c r="AD88">
        <f t="shared" si="4"/>
        <v>23.408502331200001</v>
      </c>
      <c r="AE88">
        <v>0</v>
      </c>
      <c r="AF88" s="26"/>
      <c r="AG88">
        <f t="shared" si="5"/>
        <v>23.408502331200001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12.84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0.1639996688</v>
      </c>
      <c r="AD89">
        <f t="shared" si="4"/>
        <v>18.472326331200001</v>
      </c>
      <c r="AE89">
        <v>0</v>
      </c>
      <c r="AF89" s="26"/>
      <c r="AG89">
        <f t="shared" si="5"/>
        <v>18.472326331200001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7.86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0.1588956688</v>
      </c>
      <c r="AD90">
        <f t="shared" si="4"/>
        <v>17.897430331199999</v>
      </c>
      <c r="AE90">
        <v>0</v>
      </c>
      <c r="AF90" s="26"/>
      <c r="AG90">
        <f t="shared" si="5"/>
        <v>17.897430331199999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7.28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0.14622366880000001</v>
      </c>
      <c r="AD91">
        <f t="shared" si="4"/>
        <v>16.4701023312</v>
      </c>
      <c r="AE91">
        <v>0</v>
      </c>
      <c r="AF91" s="26"/>
      <c r="AG91">
        <f t="shared" si="5"/>
        <v>16.4701023312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5.84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0.1522076688</v>
      </c>
      <c r="AD92">
        <f t="shared" si="4"/>
        <v>17.144118331200001</v>
      </c>
      <c r="AE92">
        <v>0</v>
      </c>
      <c r="AF92" s="26"/>
      <c r="AG92">
        <f t="shared" si="5"/>
        <v>17.144118331200001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6.52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0.12096766880000001</v>
      </c>
      <c r="AD93">
        <f t="shared" si="4"/>
        <v>13.625358331199999</v>
      </c>
      <c r="AE93">
        <v>0</v>
      </c>
      <c r="AF93" s="26"/>
      <c r="AG93">
        <f t="shared" si="5"/>
        <v>13.625358331199999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2.97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0.13531166880000001</v>
      </c>
      <c r="AD94">
        <f t="shared" si="4"/>
        <v>15.241014331199999</v>
      </c>
      <c r="AE94">
        <v>0</v>
      </c>
      <c r="AF94" s="26"/>
      <c r="AG94">
        <f t="shared" si="5"/>
        <v>15.241014331199999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4.5999999999999996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0.1563436688</v>
      </c>
      <c r="AD95">
        <f t="shared" si="4"/>
        <v>17.609982331199998</v>
      </c>
      <c r="AE95">
        <v>0</v>
      </c>
      <c r="AF95" s="26"/>
      <c r="AG95">
        <f t="shared" si="5"/>
        <v>17.609982331199998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6.99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0.13275966880000001</v>
      </c>
      <c r="AD96">
        <f t="shared" si="4"/>
        <v>14.953566331199999</v>
      </c>
      <c r="AE96">
        <v>0</v>
      </c>
      <c r="AF96" s="26"/>
      <c r="AG96">
        <f t="shared" si="5"/>
        <v>14.953566331199999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4.3099999999999996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0.14120766880000002</v>
      </c>
      <c r="AD97">
        <f t="shared" si="4"/>
        <v>15.905118331200001</v>
      </c>
      <c r="AE97">
        <v>0</v>
      </c>
      <c r="AF97" s="26"/>
      <c r="AG97">
        <f t="shared" si="5"/>
        <v>15.905118331200001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5.27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0.1310876688</v>
      </c>
      <c r="AD98">
        <f t="shared" si="4"/>
        <v>14.765238331199999</v>
      </c>
      <c r="AE98">
        <v>0</v>
      </c>
      <c r="AF98" s="26"/>
      <c r="AG98">
        <f t="shared" si="5"/>
        <v>14.765238331199999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4.12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0.25846876425000037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0.12946249999999998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3.8060331253999984E-3</v>
      </c>
      <c r="AD99">
        <f t="shared" si="6"/>
        <v>0.4286977311245998</v>
      </c>
      <c r="AE99">
        <f t="shared" ref="AE99:AR99" si="8">SUM(AE3:AE98)/4000</f>
        <v>0</v>
      </c>
      <c r="AG99">
        <f t="shared" si="8"/>
        <v>0.4286977311245998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4.4572500000000015E-2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0</v>
      </c>
      <c r="C3" s="16">
        <f>'[1]09'!C5</f>
        <v>220</v>
      </c>
      <c r="D3" s="16">
        <f>'[1]09'!D5</f>
        <v>0</v>
      </c>
      <c r="E3" s="16">
        <f>'[1]09'!E5</f>
        <v>0</v>
      </c>
      <c r="F3" s="15">
        <f>SUM(B3:E3)</f>
        <v>220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0</v>
      </c>
      <c r="C4" s="16">
        <f>'[1]09'!C6</f>
        <v>220</v>
      </c>
      <c r="D4" s="16">
        <f>'[1]09'!D6</f>
        <v>0</v>
      </c>
      <c r="E4" s="16">
        <f>'[1]09'!E6</f>
        <v>0</v>
      </c>
      <c r="F4" s="15">
        <f>SUM(B4:E4)</f>
        <v>220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0</v>
      </c>
      <c r="C5" s="16">
        <f>'[1]09'!C7</f>
        <v>220</v>
      </c>
      <c r="D5" s="16">
        <f>'[1]09'!D7</f>
        <v>0</v>
      </c>
      <c r="E5" s="16">
        <f>'[1]09'!E7</f>
        <v>0</v>
      </c>
      <c r="F5" s="15">
        <f t="shared" ref="F5:F68" si="6">SUM(B5:E5)</f>
        <v>220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0</v>
      </c>
      <c r="C6" s="16">
        <f>'[1]09'!C8</f>
        <v>220</v>
      </c>
      <c r="D6" s="16">
        <f>'[1]09'!D8</f>
        <v>0</v>
      </c>
      <c r="E6" s="16">
        <f>'[1]09'!E8</f>
        <v>0</v>
      </c>
      <c r="F6" s="15">
        <f t="shared" si="6"/>
        <v>220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0</v>
      </c>
      <c r="C7" s="16">
        <f>'[1]09'!C9</f>
        <v>220</v>
      </c>
      <c r="D7" s="16">
        <f>'[1]09'!D9</f>
        <v>0</v>
      </c>
      <c r="E7" s="16">
        <f>'[1]09'!E9</f>
        <v>0</v>
      </c>
      <c r="F7" s="15">
        <f t="shared" si="6"/>
        <v>220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0</v>
      </c>
      <c r="C8" s="16">
        <f>'[1]09'!C10</f>
        <v>220</v>
      </c>
      <c r="D8" s="16">
        <f>'[1]09'!D10</f>
        <v>0</v>
      </c>
      <c r="E8" s="16">
        <f>'[1]09'!E10</f>
        <v>0</v>
      </c>
      <c r="F8" s="15">
        <f t="shared" si="6"/>
        <v>220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0</v>
      </c>
      <c r="C9" s="16">
        <f>'[1]09'!C11</f>
        <v>220</v>
      </c>
      <c r="D9" s="16">
        <f>'[1]09'!D11</f>
        <v>0</v>
      </c>
      <c r="E9" s="16">
        <f>'[1]09'!E11</f>
        <v>0</v>
      </c>
      <c r="F9" s="15">
        <f t="shared" si="6"/>
        <v>220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0</v>
      </c>
      <c r="C10" s="16">
        <f>'[1]09'!C12</f>
        <v>220</v>
      </c>
      <c r="D10" s="16">
        <f>'[1]09'!D12</f>
        <v>0</v>
      </c>
      <c r="E10" s="16">
        <f>'[1]09'!E12</f>
        <v>0</v>
      </c>
      <c r="F10" s="15">
        <f t="shared" si="6"/>
        <v>220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0</v>
      </c>
      <c r="C11" s="16">
        <f>'[1]09'!C13</f>
        <v>220</v>
      </c>
      <c r="D11" s="16">
        <f>'[1]09'!D13</f>
        <v>0</v>
      </c>
      <c r="E11" s="16">
        <f>'[1]09'!E13</f>
        <v>0</v>
      </c>
      <c r="F11" s="15">
        <f t="shared" si="6"/>
        <v>220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0</v>
      </c>
      <c r="C12" s="16">
        <f>'[1]09'!C14</f>
        <v>220</v>
      </c>
      <c r="D12" s="16">
        <f>'[1]09'!D14</f>
        <v>0</v>
      </c>
      <c r="E12" s="16">
        <f>'[1]09'!E14</f>
        <v>0</v>
      </c>
      <c r="F12" s="15">
        <f t="shared" si="6"/>
        <v>220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0</v>
      </c>
      <c r="C13" s="16">
        <f>'[1]09'!C15</f>
        <v>220</v>
      </c>
      <c r="D13" s="16">
        <f>'[1]09'!D15</f>
        <v>0</v>
      </c>
      <c r="E13" s="16">
        <f>'[1]09'!E15</f>
        <v>0</v>
      </c>
      <c r="F13" s="15">
        <f t="shared" si="6"/>
        <v>220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0</v>
      </c>
      <c r="C14" s="16">
        <f>'[1]09'!C16</f>
        <v>220</v>
      </c>
      <c r="D14" s="16">
        <f>'[1]09'!D16</f>
        <v>0</v>
      </c>
      <c r="E14" s="16">
        <f>'[1]09'!E16</f>
        <v>0</v>
      </c>
      <c r="F14" s="15">
        <f t="shared" si="6"/>
        <v>220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0</v>
      </c>
      <c r="C15" s="16">
        <f>'[1]09'!C17</f>
        <v>220</v>
      </c>
      <c r="D15" s="16">
        <f>'[1]09'!D17</f>
        <v>0</v>
      </c>
      <c r="E15" s="16">
        <f>'[1]09'!E17</f>
        <v>0</v>
      </c>
      <c r="F15" s="15">
        <f t="shared" si="6"/>
        <v>220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0</v>
      </c>
      <c r="C16" s="16">
        <f>'[1]09'!C18</f>
        <v>220</v>
      </c>
      <c r="D16" s="16">
        <f>'[1]09'!D18</f>
        <v>0</v>
      </c>
      <c r="E16" s="16">
        <f>'[1]09'!E18</f>
        <v>0</v>
      </c>
      <c r="F16" s="15">
        <f t="shared" si="6"/>
        <v>220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0</v>
      </c>
      <c r="C17" s="16">
        <f>'[1]09'!C19</f>
        <v>220</v>
      </c>
      <c r="D17" s="16">
        <f>'[1]09'!D19</f>
        <v>0</v>
      </c>
      <c r="E17" s="16">
        <f>'[1]09'!E19</f>
        <v>0</v>
      </c>
      <c r="F17" s="15">
        <f t="shared" si="6"/>
        <v>220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0</v>
      </c>
      <c r="C18" s="16">
        <f>'[1]09'!C20</f>
        <v>220</v>
      </c>
      <c r="D18" s="16">
        <f>'[1]09'!D20</f>
        <v>0</v>
      </c>
      <c r="E18" s="16">
        <f>'[1]09'!E20</f>
        <v>0</v>
      </c>
      <c r="F18" s="15">
        <f t="shared" si="6"/>
        <v>220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0</v>
      </c>
      <c r="C19" s="16">
        <f>'[1]09'!C21</f>
        <v>220</v>
      </c>
      <c r="D19" s="16">
        <f>'[1]09'!D21</f>
        <v>0</v>
      </c>
      <c r="E19" s="16">
        <f>'[1]09'!E21</f>
        <v>0</v>
      </c>
      <c r="F19" s="15">
        <f t="shared" si="6"/>
        <v>220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0</v>
      </c>
      <c r="C20" s="16">
        <f>'[1]09'!C22</f>
        <v>220</v>
      </c>
      <c r="D20" s="16">
        <f>'[1]09'!D22</f>
        <v>0</v>
      </c>
      <c r="E20" s="16">
        <f>'[1]09'!E22</f>
        <v>0</v>
      </c>
      <c r="F20" s="15">
        <f t="shared" si="6"/>
        <v>220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0</v>
      </c>
      <c r="C21" s="16">
        <f>'[1]09'!C23</f>
        <v>220</v>
      </c>
      <c r="D21" s="16">
        <f>'[1]09'!D23</f>
        <v>0</v>
      </c>
      <c r="E21" s="16">
        <f>'[1]09'!E23</f>
        <v>0</v>
      </c>
      <c r="F21" s="15">
        <f t="shared" si="6"/>
        <v>220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0</v>
      </c>
      <c r="C22" s="16">
        <f>'[1]09'!C24</f>
        <v>220</v>
      </c>
      <c r="D22" s="16">
        <f>'[1]09'!D24</f>
        <v>0</v>
      </c>
      <c r="E22" s="16">
        <f>'[1]09'!E24</f>
        <v>0</v>
      </c>
      <c r="F22" s="15">
        <f t="shared" si="6"/>
        <v>220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0</v>
      </c>
      <c r="C23" s="16">
        <f>'[1]09'!C25</f>
        <v>220</v>
      </c>
      <c r="D23" s="16">
        <f>'[1]09'!D25</f>
        <v>0</v>
      </c>
      <c r="E23" s="16">
        <f>'[1]09'!E25</f>
        <v>0</v>
      </c>
      <c r="F23" s="15">
        <f t="shared" si="6"/>
        <v>220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0</v>
      </c>
      <c r="C24" s="16">
        <f>'[1]09'!C26</f>
        <v>220</v>
      </c>
      <c r="D24" s="16">
        <f>'[1]09'!D26</f>
        <v>0</v>
      </c>
      <c r="E24" s="16">
        <f>'[1]09'!E26</f>
        <v>0</v>
      </c>
      <c r="F24" s="15">
        <f t="shared" si="6"/>
        <v>220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0</v>
      </c>
      <c r="C25" s="16">
        <f>'[1]09'!C27</f>
        <v>220</v>
      </c>
      <c r="D25" s="16">
        <f>'[1]09'!D27</f>
        <v>0</v>
      </c>
      <c r="E25" s="16">
        <f>'[1]09'!E27</f>
        <v>0</v>
      </c>
      <c r="F25" s="15">
        <f t="shared" si="6"/>
        <v>220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0</v>
      </c>
      <c r="C26" s="16">
        <f>'[1]09'!C28</f>
        <v>220</v>
      </c>
      <c r="D26" s="16">
        <f>'[1]09'!D28</f>
        <v>0</v>
      </c>
      <c r="E26" s="16">
        <f>'[1]09'!E28</f>
        <v>0</v>
      </c>
      <c r="F26" s="15">
        <f t="shared" si="6"/>
        <v>220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0</v>
      </c>
      <c r="C27" s="16">
        <f>'[1]09'!C29</f>
        <v>220</v>
      </c>
      <c r="D27" s="16">
        <f>'[1]09'!D29</f>
        <v>0</v>
      </c>
      <c r="E27" s="16">
        <f>'[1]09'!E29</f>
        <v>0</v>
      </c>
      <c r="F27" s="15">
        <f t="shared" si="6"/>
        <v>220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0</v>
      </c>
      <c r="C28" s="16">
        <f>'[1]09'!C30</f>
        <v>220</v>
      </c>
      <c r="D28" s="16">
        <f>'[1]09'!D30</f>
        <v>0</v>
      </c>
      <c r="E28" s="16">
        <f>'[1]09'!E30</f>
        <v>0</v>
      </c>
      <c r="F28" s="15">
        <f t="shared" si="6"/>
        <v>220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0</v>
      </c>
      <c r="C29" s="16">
        <f>'[1]09'!C31</f>
        <v>220</v>
      </c>
      <c r="D29" s="16">
        <f>'[1]09'!D31</f>
        <v>0</v>
      </c>
      <c r="E29" s="16">
        <f>'[1]09'!E31</f>
        <v>0</v>
      </c>
      <c r="F29" s="15">
        <f t="shared" si="6"/>
        <v>220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0</v>
      </c>
      <c r="C30" s="16">
        <f>'[1]09'!C32</f>
        <v>220</v>
      </c>
      <c r="D30" s="16">
        <f>'[1]09'!D32</f>
        <v>0</v>
      </c>
      <c r="E30" s="16">
        <f>'[1]09'!E32</f>
        <v>0</v>
      </c>
      <c r="F30" s="15">
        <f t="shared" si="6"/>
        <v>220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0</v>
      </c>
      <c r="C31" s="16">
        <f>'[1]09'!C33</f>
        <v>220</v>
      </c>
      <c r="D31" s="16">
        <f>'[1]09'!D33</f>
        <v>0</v>
      </c>
      <c r="E31" s="16">
        <f>'[1]09'!E33</f>
        <v>0</v>
      </c>
      <c r="F31" s="15">
        <f t="shared" si="6"/>
        <v>220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0</v>
      </c>
      <c r="C32" s="16">
        <f>'[1]09'!C34</f>
        <v>220</v>
      </c>
      <c r="D32" s="16">
        <f>'[1]09'!D34</f>
        <v>0</v>
      </c>
      <c r="E32" s="16">
        <f>'[1]09'!E34</f>
        <v>0</v>
      </c>
      <c r="F32" s="15">
        <f t="shared" si="6"/>
        <v>220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0</v>
      </c>
      <c r="C33" s="16">
        <f>'[1]09'!C35</f>
        <v>220</v>
      </c>
      <c r="D33" s="16">
        <f>'[1]09'!D35</f>
        <v>0</v>
      </c>
      <c r="E33" s="16">
        <f>'[1]09'!E35</f>
        <v>0</v>
      </c>
      <c r="F33" s="15">
        <f t="shared" si="6"/>
        <v>220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0</v>
      </c>
      <c r="C34" s="16">
        <f>'[1]09'!C36</f>
        <v>220</v>
      </c>
      <c r="D34" s="16">
        <f>'[1]09'!D36</f>
        <v>0</v>
      </c>
      <c r="E34" s="16">
        <f>'[1]09'!E36</f>
        <v>0</v>
      </c>
      <c r="F34" s="15">
        <f t="shared" si="6"/>
        <v>220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0</v>
      </c>
      <c r="C35" s="16">
        <f>'[1]09'!C37</f>
        <v>220</v>
      </c>
      <c r="D35" s="16">
        <f>'[1]09'!D37</f>
        <v>0</v>
      </c>
      <c r="E35" s="16">
        <f>'[1]09'!E37</f>
        <v>0</v>
      </c>
      <c r="F35" s="15">
        <f t="shared" si="6"/>
        <v>220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0</v>
      </c>
      <c r="C36" s="16">
        <f>'[1]09'!C38</f>
        <v>220</v>
      </c>
      <c r="D36" s="16">
        <f>'[1]09'!D38</f>
        <v>0</v>
      </c>
      <c r="E36" s="16">
        <f>'[1]09'!E38</f>
        <v>0</v>
      </c>
      <c r="F36" s="15">
        <f t="shared" si="6"/>
        <v>220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0</v>
      </c>
      <c r="C37" s="16">
        <f>'[1]09'!C39</f>
        <v>220</v>
      </c>
      <c r="D37" s="16">
        <f>'[1]09'!D39</f>
        <v>0</v>
      </c>
      <c r="E37" s="16">
        <f>'[1]09'!E39</f>
        <v>0</v>
      </c>
      <c r="F37" s="15">
        <f t="shared" si="6"/>
        <v>220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0</v>
      </c>
      <c r="C38" s="16">
        <f>'[1]09'!C40</f>
        <v>220</v>
      </c>
      <c r="D38" s="16">
        <f>'[1]09'!D40</f>
        <v>0</v>
      </c>
      <c r="E38" s="16">
        <f>'[1]09'!E40</f>
        <v>0</v>
      </c>
      <c r="F38" s="15">
        <f t="shared" si="6"/>
        <v>220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0</v>
      </c>
      <c r="C39" s="16">
        <f>'[1]09'!C41</f>
        <v>220</v>
      </c>
      <c r="D39" s="16">
        <f>'[1]09'!D41</f>
        <v>0</v>
      </c>
      <c r="E39" s="16">
        <f>'[1]09'!E41</f>
        <v>0</v>
      </c>
      <c r="F39" s="15">
        <f t="shared" si="6"/>
        <v>220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0</v>
      </c>
      <c r="C40" s="16">
        <f>'[1]09'!C42</f>
        <v>220</v>
      </c>
      <c r="D40" s="16">
        <f>'[1]09'!D42</f>
        <v>0</v>
      </c>
      <c r="E40" s="16">
        <f>'[1]09'!E42</f>
        <v>0</v>
      </c>
      <c r="F40" s="15">
        <f t="shared" si="6"/>
        <v>220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0</v>
      </c>
      <c r="C41" s="16">
        <f>'[1]09'!C43</f>
        <v>220</v>
      </c>
      <c r="D41" s="16">
        <f>'[1]09'!D43</f>
        <v>0</v>
      </c>
      <c r="E41" s="16">
        <f>'[1]09'!E43</f>
        <v>0</v>
      </c>
      <c r="F41" s="15">
        <f t="shared" si="6"/>
        <v>220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0</v>
      </c>
      <c r="C42" s="16">
        <f>'[1]09'!C44</f>
        <v>220</v>
      </c>
      <c r="D42" s="16">
        <f>'[1]09'!D44</f>
        <v>0</v>
      </c>
      <c r="E42" s="16">
        <f>'[1]09'!E44</f>
        <v>0</v>
      </c>
      <c r="F42" s="15">
        <f t="shared" si="6"/>
        <v>220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0</v>
      </c>
      <c r="C43" s="16">
        <f>'[1]09'!C45</f>
        <v>220</v>
      </c>
      <c r="D43" s="16">
        <f>'[1]09'!D45</f>
        <v>0</v>
      </c>
      <c r="E43" s="16">
        <f>'[1]09'!E45</f>
        <v>0</v>
      </c>
      <c r="F43" s="15">
        <f t="shared" si="6"/>
        <v>220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0</v>
      </c>
      <c r="C44" s="16">
        <f>'[1]09'!C46</f>
        <v>220</v>
      </c>
      <c r="D44" s="16">
        <f>'[1]09'!D46</f>
        <v>0</v>
      </c>
      <c r="E44" s="16">
        <f>'[1]09'!E46</f>
        <v>0</v>
      </c>
      <c r="F44" s="15">
        <f t="shared" si="6"/>
        <v>220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0</v>
      </c>
      <c r="C45" s="16">
        <f>'[1]09'!C47</f>
        <v>220</v>
      </c>
      <c r="D45" s="16">
        <f>'[1]09'!D47</f>
        <v>0</v>
      </c>
      <c r="E45" s="16">
        <f>'[1]09'!E47</f>
        <v>0</v>
      </c>
      <c r="F45" s="15">
        <f t="shared" si="6"/>
        <v>220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0</v>
      </c>
      <c r="C46" s="16">
        <f>'[1]09'!C48</f>
        <v>220</v>
      </c>
      <c r="D46" s="16">
        <f>'[1]09'!D48</f>
        <v>0</v>
      </c>
      <c r="E46" s="16">
        <f>'[1]09'!E48</f>
        <v>0</v>
      </c>
      <c r="F46" s="15">
        <f t="shared" si="6"/>
        <v>220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0</v>
      </c>
      <c r="C47" s="16">
        <f>'[1]09'!C49</f>
        <v>220</v>
      </c>
      <c r="D47" s="16">
        <f>'[1]09'!D49</f>
        <v>0</v>
      </c>
      <c r="E47" s="16">
        <f>'[1]09'!E49</f>
        <v>0</v>
      </c>
      <c r="F47" s="15">
        <f t="shared" si="6"/>
        <v>220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0</v>
      </c>
      <c r="C48" s="16">
        <f>'[1]09'!C50</f>
        <v>220</v>
      </c>
      <c r="D48" s="16">
        <f>'[1]09'!D50</f>
        <v>0</v>
      </c>
      <c r="E48" s="16">
        <f>'[1]09'!E50</f>
        <v>0</v>
      </c>
      <c r="F48" s="15">
        <f t="shared" si="6"/>
        <v>220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0</v>
      </c>
      <c r="C49" s="16">
        <f>'[1]09'!C51</f>
        <v>220</v>
      </c>
      <c r="D49" s="16">
        <f>'[1]09'!D51</f>
        <v>0</v>
      </c>
      <c r="E49" s="16">
        <f>'[1]09'!E51</f>
        <v>0</v>
      </c>
      <c r="F49" s="15">
        <f t="shared" si="6"/>
        <v>220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0</v>
      </c>
      <c r="C50" s="16">
        <f>'[1]09'!C52</f>
        <v>220</v>
      </c>
      <c r="D50" s="16">
        <f>'[1]09'!D52</f>
        <v>0</v>
      </c>
      <c r="E50" s="16">
        <f>'[1]09'!E52</f>
        <v>0</v>
      </c>
      <c r="F50" s="15">
        <f t="shared" si="6"/>
        <v>220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0</v>
      </c>
      <c r="C51" s="16">
        <f>'[1]09'!C53</f>
        <v>220</v>
      </c>
      <c r="D51" s="16">
        <f>'[1]09'!D53</f>
        <v>0</v>
      </c>
      <c r="E51" s="16">
        <f>'[1]09'!E53</f>
        <v>0</v>
      </c>
      <c r="F51" s="15">
        <f t="shared" si="6"/>
        <v>220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0</v>
      </c>
      <c r="C52" s="16">
        <f>'[1]09'!C54</f>
        <v>220</v>
      </c>
      <c r="D52" s="16">
        <f>'[1]09'!D54</f>
        <v>0</v>
      </c>
      <c r="E52" s="16">
        <f>'[1]09'!E54</f>
        <v>0</v>
      </c>
      <c r="F52" s="15">
        <f t="shared" si="6"/>
        <v>220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0</v>
      </c>
      <c r="C53" s="16">
        <f>'[1]09'!C55</f>
        <v>220</v>
      </c>
      <c r="D53" s="16">
        <f>'[1]09'!D55</f>
        <v>0</v>
      </c>
      <c r="E53" s="16">
        <f>'[1]09'!E55</f>
        <v>0</v>
      </c>
      <c r="F53" s="15">
        <f t="shared" si="6"/>
        <v>220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0</v>
      </c>
      <c r="C54" s="16">
        <f>'[1]09'!C56</f>
        <v>220</v>
      </c>
      <c r="D54" s="16">
        <f>'[1]09'!D56</f>
        <v>0</v>
      </c>
      <c r="E54" s="16">
        <f>'[1]09'!E56</f>
        <v>0</v>
      </c>
      <c r="F54" s="15">
        <f t="shared" si="6"/>
        <v>220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0</v>
      </c>
      <c r="C55" s="16">
        <f>'[1]09'!C57</f>
        <v>220</v>
      </c>
      <c r="D55" s="16">
        <f>'[1]09'!D57</f>
        <v>0</v>
      </c>
      <c r="E55" s="16">
        <f>'[1]09'!E57</f>
        <v>0</v>
      </c>
      <c r="F55" s="15">
        <f t="shared" si="6"/>
        <v>220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0</v>
      </c>
      <c r="C56" s="16">
        <f>'[1]09'!C58</f>
        <v>220</v>
      </c>
      <c r="D56" s="16">
        <f>'[1]09'!D58</f>
        <v>0</v>
      </c>
      <c r="E56" s="16">
        <f>'[1]09'!E58</f>
        <v>0</v>
      </c>
      <c r="F56" s="15">
        <f t="shared" si="6"/>
        <v>220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0</v>
      </c>
      <c r="C57" s="16">
        <f>'[1]09'!C59</f>
        <v>220</v>
      </c>
      <c r="D57" s="16">
        <f>'[1]09'!D59</f>
        <v>0</v>
      </c>
      <c r="E57" s="16">
        <f>'[1]09'!E59</f>
        <v>0</v>
      </c>
      <c r="F57" s="15">
        <f t="shared" si="6"/>
        <v>220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0</v>
      </c>
      <c r="C58" s="16">
        <f>'[1]09'!C60</f>
        <v>220</v>
      </c>
      <c r="D58" s="16">
        <f>'[1]09'!D60</f>
        <v>0</v>
      </c>
      <c r="E58" s="16">
        <f>'[1]09'!E60</f>
        <v>0</v>
      </c>
      <c r="F58" s="15">
        <f t="shared" si="6"/>
        <v>220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0</v>
      </c>
      <c r="C59" s="16">
        <f>'[1]09'!C61</f>
        <v>220</v>
      </c>
      <c r="D59" s="16">
        <f>'[1]09'!D61</f>
        <v>0</v>
      </c>
      <c r="E59" s="16">
        <f>'[1]09'!E61</f>
        <v>0</v>
      </c>
      <c r="F59" s="15">
        <f t="shared" si="6"/>
        <v>220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0</v>
      </c>
      <c r="C60" s="16">
        <f>'[1]09'!C62</f>
        <v>220</v>
      </c>
      <c r="D60" s="16">
        <f>'[1]09'!D62</f>
        <v>0</v>
      </c>
      <c r="E60" s="16">
        <f>'[1]09'!E62</f>
        <v>0</v>
      </c>
      <c r="F60" s="15">
        <f t="shared" si="6"/>
        <v>220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0</v>
      </c>
      <c r="C61" s="16">
        <f>'[1]09'!C63</f>
        <v>220</v>
      </c>
      <c r="D61" s="16">
        <f>'[1]09'!D63</f>
        <v>0</v>
      </c>
      <c r="E61" s="16">
        <f>'[1]09'!E63</f>
        <v>0</v>
      </c>
      <c r="F61" s="15">
        <f t="shared" si="6"/>
        <v>220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0</v>
      </c>
      <c r="C62" s="16">
        <f>'[1]09'!C64</f>
        <v>220</v>
      </c>
      <c r="D62" s="16">
        <f>'[1]09'!D64</f>
        <v>0</v>
      </c>
      <c r="E62" s="16">
        <f>'[1]09'!E64</f>
        <v>0</v>
      </c>
      <c r="F62" s="15">
        <f t="shared" si="6"/>
        <v>220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0</v>
      </c>
      <c r="C63" s="16">
        <f>'[1]09'!C65</f>
        <v>220</v>
      </c>
      <c r="D63" s="16">
        <f>'[1]09'!D65</f>
        <v>0</v>
      </c>
      <c r="E63" s="16">
        <f>'[1]09'!E65</f>
        <v>0</v>
      </c>
      <c r="F63" s="15">
        <f t="shared" si="6"/>
        <v>220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0</v>
      </c>
      <c r="C64" s="16">
        <f>'[1]09'!C66</f>
        <v>220</v>
      </c>
      <c r="D64" s="16">
        <f>'[1]09'!D66</f>
        <v>0</v>
      </c>
      <c r="E64" s="16">
        <f>'[1]09'!E66</f>
        <v>0</v>
      </c>
      <c r="F64" s="15">
        <f t="shared" si="6"/>
        <v>220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0</v>
      </c>
      <c r="C65" s="16">
        <f>'[1]09'!C67</f>
        <v>220</v>
      </c>
      <c r="D65" s="16">
        <f>'[1]09'!D67</f>
        <v>0</v>
      </c>
      <c r="E65" s="16">
        <f>'[1]09'!E67</f>
        <v>0</v>
      </c>
      <c r="F65" s="15">
        <f t="shared" si="6"/>
        <v>220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0</v>
      </c>
      <c r="C66" s="16">
        <f>'[1]09'!C68</f>
        <v>220</v>
      </c>
      <c r="D66" s="16">
        <f>'[1]09'!D68</f>
        <v>0</v>
      </c>
      <c r="E66" s="16">
        <f>'[1]09'!E68</f>
        <v>0</v>
      </c>
      <c r="F66" s="15">
        <f t="shared" si="6"/>
        <v>220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0</v>
      </c>
      <c r="C67" s="16">
        <f>'[1]09'!C69</f>
        <v>220</v>
      </c>
      <c r="D67" s="16">
        <f>'[1]09'!D69</f>
        <v>0</v>
      </c>
      <c r="E67" s="16">
        <f>'[1]09'!E69</f>
        <v>0</v>
      </c>
      <c r="F67" s="15">
        <f t="shared" si="6"/>
        <v>220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0</v>
      </c>
      <c r="C68" s="16">
        <f>'[1]09'!C70</f>
        <v>220</v>
      </c>
      <c r="D68" s="16">
        <f>'[1]09'!D70</f>
        <v>0</v>
      </c>
      <c r="E68" s="16">
        <f>'[1]09'!E70</f>
        <v>0</v>
      </c>
      <c r="F68" s="15">
        <f t="shared" si="6"/>
        <v>220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0</v>
      </c>
      <c r="C69" s="16">
        <f>'[1]09'!C71</f>
        <v>220</v>
      </c>
      <c r="D69" s="16">
        <f>'[1]09'!D71</f>
        <v>0</v>
      </c>
      <c r="E69" s="16">
        <f>'[1]09'!E71</f>
        <v>0</v>
      </c>
      <c r="F69" s="15">
        <f t="shared" ref="F69:F98" si="17">SUM(B69:E69)</f>
        <v>220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0</v>
      </c>
      <c r="C70" s="16">
        <f>'[1]09'!C72</f>
        <v>220</v>
      </c>
      <c r="D70" s="16">
        <f>'[1]09'!D72</f>
        <v>0</v>
      </c>
      <c r="E70" s="16">
        <f>'[1]09'!E72</f>
        <v>0</v>
      </c>
      <c r="F70" s="15">
        <f t="shared" si="17"/>
        <v>220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0</v>
      </c>
      <c r="C71" s="16">
        <f>'[1]09'!C73</f>
        <v>220</v>
      </c>
      <c r="D71" s="16">
        <f>'[1]09'!D73</f>
        <v>0</v>
      </c>
      <c r="E71" s="16">
        <f>'[1]09'!E73</f>
        <v>0</v>
      </c>
      <c r="F71" s="15">
        <f t="shared" si="17"/>
        <v>220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0</v>
      </c>
      <c r="C72" s="16">
        <f>'[1]09'!C74</f>
        <v>220</v>
      </c>
      <c r="D72" s="16">
        <f>'[1]09'!D74</f>
        <v>0</v>
      </c>
      <c r="E72" s="16">
        <f>'[1]09'!E74</f>
        <v>0</v>
      </c>
      <c r="F72" s="15">
        <f t="shared" si="17"/>
        <v>220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0</v>
      </c>
      <c r="C73" s="16">
        <f>'[1]09'!C75</f>
        <v>220</v>
      </c>
      <c r="D73" s="16">
        <f>'[1]09'!D75</f>
        <v>0</v>
      </c>
      <c r="E73" s="16">
        <f>'[1]09'!E75</f>
        <v>0</v>
      </c>
      <c r="F73" s="15">
        <f t="shared" si="17"/>
        <v>220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0</v>
      </c>
      <c r="C74" s="16">
        <f>'[1]09'!C76</f>
        <v>220</v>
      </c>
      <c r="D74" s="16">
        <f>'[1]09'!D76</f>
        <v>0</v>
      </c>
      <c r="E74" s="16">
        <f>'[1]09'!E76</f>
        <v>0</v>
      </c>
      <c r="F74" s="15">
        <f t="shared" si="17"/>
        <v>220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0</v>
      </c>
      <c r="C75" s="16">
        <f>'[1]09'!C77</f>
        <v>220</v>
      </c>
      <c r="D75" s="16">
        <f>'[1]09'!D77</f>
        <v>0</v>
      </c>
      <c r="E75" s="16">
        <f>'[1]09'!E77</f>
        <v>0</v>
      </c>
      <c r="F75" s="15">
        <f t="shared" si="17"/>
        <v>220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0</v>
      </c>
      <c r="C76" s="16">
        <f>'[1]09'!C78</f>
        <v>220</v>
      </c>
      <c r="D76" s="16">
        <f>'[1]09'!D78</f>
        <v>0</v>
      </c>
      <c r="E76" s="16">
        <f>'[1]09'!E78</f>
        <v>0</v>
      </c>
      <c r="F76" s="15">
        <f t="shared" si="17"/>
        <v>220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0</v>
      </c>
      <c r="C77" s="16">
        <f>'[1]09'!C79</f>
        <v>220</v>
      </c>
      <c r="D77" s="16">
        <f>'[1]09'!D79</f>
        <v>0</v>
      </c>
      <c r="E77" s="16">
        <f>'[1]09'!E79</f>
        <v>0</v>
      </c>
      <c r="F77" s="15">
        <f t="shared" si="17"/>
        <v>220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0</v>
      </c>
      <c r="C78" s="16">
        <f>'[1]09'!C80</f>
        <v>220</v>
      </c>
      <c r="D78" s="16">
        <f>'[1]09'!D80</f>
        <v>0</v>
      </c>
      <c r="E78" s="16">
        <f>'[1]09'!E80</f>
        <v>0</v>
      </c>
      <c r="F78" s="15">
        <f t="shared" si="17"/>
        <v>220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0</v>
      </c>
      <c r="C79" s="16">
        <f>'[1]09'!C81</f>
        <v>220</v>
      </c>
      <c r="D79" s="16">
        <f>'[1]09'!D81</f>
        <v>0</v>
      </c>
      <c r="E79" s="16">
        <f>'[1]09'!E81</f>
        <v>0</v>
      </c>
      <c r="F79" s="15">
        <f t="shared" si="17"/>
        <v>220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0</v>
      </c>
      <c r="C80" s="16">
        <f>'[1]09'!C82</f>
        <v>220</v>
      </c>
      <c r="D80" s="16">
        <f>'[1]09'!D82</f>
        <v>0</v>
      </c>
      <c r="E80" s="16">
        <f>'[1]09'!E82</f>
        <v>0</v>
      </c>
      <c r="F80" s="15">
        <f t="shared" si="17"/>
        <v>220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0</v>
      </c>
      <c r="C81" s="16">
        <f>'[1]09'!C83</f>
        <v>220</v>
      </c>
      <c r="D81" s="16">
        <f>'[1]09'!D83</f>
        <v>0</v>
      </c>
      <c r="E81" s="16">
        <f>'[1]09'!E83</f>
        <v>0</v>
      </c>
      <c r="F81" s="15">
        <f t="shared" si="17"/>
        <v>220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0</v>
      </c>
      <c r="C82" s="16">
        <f>'[1]09'!C84</f>
        <v>220</v>
      </c>
      <c r="D82" s="16">
        <f>'[1]09'!D84</f>
        <v>0</v>
      </c>
      <c r="E82" s="16">
        <f>'[1]09'!E84</f>
        <v>0</v>
      </c>
      <c r="F82" s="15">
        <f t="shared" si="17"/>
        <v>220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0</v>
      </c>
      <c r="C83" s="16">
        <f>'[1]09'!C85</f>
        <v>220</v>
      </c>
      <c r="D83" s="16">
        <f>'[1]09'!D85</f>
        <v>0</v>
      </c>
      <c r="E83" s="16">
        <f>'[1]09'!E85</f>
        <v>0</v>
      </c>
      <c r="F83" s="15">
        <f t="shared" si="17"/>
        <v>220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0</v>
      </c>
      <c r="C84" s="16">
        <f>'[1]09'!C86</f>
        <v>220</v>
      </c>
      <c r="D84" s="16">
        <f>'[1]09'!D86</f>
        <v>0</v>
      </c>
      <c r="E84" s="16">
        <f>'[1]09'!E86</f>
        <v>0</v>
      </c>
      <c r="F84" s="15">
        <f t="shared" si="17"/>
        <v>220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0</v>
      </c>
      <c r="C85" s="16">
        <f>'[1]09'!C87</f>
        <v>220</v>
      </c>
      <c r="D85" s="16">
        <f>'[1]09'!D87</f>
        <v>0</v>
      </c>
      <c r="E85" s="16">
        <f>'[1]09'!E87</f>
        <v>0</v>
      </c>
      <c r="F85" s="15">
        <f t="shared" si="17"/>
        <v>220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0</v>
      </c>
      <c r="C86" s="16">
        <f>'[1]09'!C88</f>
        <v>220</v>
      </c>
      <c r="D86" s="16">
        <f>'[1]09'!D88</f>
        <v>0</v>
      </c>
      <c r="E86" s="16">
        <f>'[1]09'!E88</f>
        <v>0</v>
      </c>
      <c r="F86" s="15">
        <f t="shared" si="17"/>
        <v>220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0</v>
      </c>
      <c r="C87" s="16">
        <f>'[1]09'!C89</f>
        <v>220</v>
      </c>
      <c r="D87" s="16">
        <f>'[1]09'!D89</f>
        <v>0</v>
      </c>
      <c r="E87" s="16">
        <f>'[1]09'!E89</f>
        <v>0</v>
      </c>
      <c r="F87" s="15">
        <f t="shared" si="17"/>
        <v>220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0</v>
      </c>
      <c r="C88" s="16">
        <f>'[1]09'!C90</f>
        <v>220</v>
      </c>
      <c r="D88" s="16">
        <f>'[1]09'!D90</f>
        <v>0</v>
      </c>
      <c r="E88" s="16">
        <f>'[1]09'!E90</f>
        <v>0</v>
      </c>
      <c r="F88" s="15">
        <f t="shared" si="17"/>
        <v>220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0</v>
      </c>
      <c r="C89" s="16">
        <f>'[1]09'!C91</f>
        <v>220</v>
      </c>
      <c r="D89" s="16">
        <f>'[1]09'!D91</f>
        <v>0</v>
      </c>
      <c r="E89" s="16">
        <f>'[1]09'!E91</f>
        <v>0</v>
      </c>
      <c r="F89" s="15">
        <f t="shared" si="17"/>
        <v>220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0</v>
      </c>
      <c r="C90" s="16">
        <f>'[1]09'!C92</f>
        <v>220</v>
      </c>
      <c r="D90" s="16">
        <f>'[1]09'!D92</f>
        <v>0</v>
      </c>
      <c r="E90" s="16">
        <f>'[1]09'!E92</f>
        <v>0</v>
      </c>
      <c r="F90" s="15">
        <f t="shared" si="17"/>
        <v>220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0</v>
      </c>
      <c r="C91" s="16">
        <f>'[1]09'!C93</f>
        <v>220</v>
      </c>
      <c r="D91" s="16">
        <f>'[1]09'!D93</f>
        <v>0</v>
      </c>
      <c r="E91" s="16">
        <f>'[1]09'!E93</f>
        <v>0</v>
      </c>
      <c r="F91" s="15">
        <f t="shared" si="17"/>
        <v>220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0</v>
      </c>
      <c r="C92" s="16">
        <f>'[1]09'!C94</f>
        <v>220</v>
      </c>
      <c r="D92" s="16">
        <f>'[1]09'!D94</f>
        <v>0</v>
      </c>
      <c r="E92" s="16">
        <f>'[1]09'!E94</f>
        <v>0</v>
      </c>
      <c r="F92" s="15">
        <f t="shared" si="17"/>
        <v>220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0</v>
      </c>
      <c r="C93" s="16">
        <f>'[1]09'!C95</f>
        <v>220</v>
      </c>
      <c r="D93" s="16">
        <f>'[1]09'!D95</f>
        <v>0</v>
      </c>
      <c r="E93" s="16">
        <f>'[1]09'!E95</f>
        <v>0</v>
      </c>
      <c r="F93" s="15">
        <f t="shared" si="17"/>
        <v>220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0</v>
      </c>
      <c r="C94" s="16">
        <f>'[1]09'!C96</f>
        <v>220</v>
      </c>
      <c r="D94" s="16">
        <f>'[1]09'!D96</f>
        <v>0</v>
      </c>
      <c r="E94" s="16">
        <f>'[1]09'!E96</f>
        <v>0</v>
      </c>
      <c r="F94" s="15">
        <f t="shared" si="17"/>
        <v>220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0</v>
      </c>
      <c r="C95" s="16">
        <f>'[1]09'!C97</f>
        <v>220</v>
      </c>
      <c r="D95" s="16">
        <f>'[1]09'!D97</f>
        <v>0</v>
      </c>
      <c r="E95" s="16">
        <f>'[1]09'!E97</f>
        <v>0</v>
      </c>
      <c r="F95" s="15">
        <f t="shared" si="17"/>
        <v>220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0</v>
      </c>
      <c r="C96" s="16">
        <f>'[1]09'!C98</f>
        <v>220</v>
      </c>
      <c r="D96" s="16">
        <f>'[1]09'!D98</f>
        <v>0</v>
      </c>
      <c r="E96" s="16">
        <f>'[1]09'!E98</f>
        <v>0</v>
      </c>
      <c r="F96" s="15">
        <f t="shared" si="17"/>
        <v>220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0</v>
      </c>
      <c r="C97" s="16">
        <f>'[1]09'!C99</f>
        <v>220</v>
      </c>
      <c r="D97" s="16">
        <f>'[1]09'!D99</f>
        <v>0</v>
      </c>
      <c r="E97" s="16">
        <f>'[1]09'!E99</f>
        <v>0</v>
      </c>
      <c r="F97" s="15">
        <f t="shared" si="17"/>
        <v>220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0</v>
      </c>
      <c r="C98" s="16">
        <f>'[1]09'!C100</f>
        <v>220</v>
      </c>
      <c r="D98" s="16">
        <f>'[1]09'!D100</f>
        <v>0</v>
      </c>
      <c r="E98" s="16">
        <f>'[1]09'!E100</f>
        <v>0</v>
      </c>
      <c r="F98" s="15">
        <f t="shared" si="17"/>
        <v>220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'[2]09'!B5</f>
        <v>84</v>
      </c>
      <c r="C3" s="205">
        <f>'[2]09'!C5</f>
        <v>0</v>
      </c>
      <c r="D3" s="205">
        <f>'[2]09'!D5</f>
        <v>0</v>
      </c>
      <c r="E3" s="205">
        <f>'[2]09'!E5</f>
        <v>0</v>
      </c>
      <c r="F3" s="15">
        <f>SUM(B3:E3)</f>
        <v>84</v>
      </c>
      <c r="G3" s="204">
        <f>'[2]09'!H5</f>
        <v>38</v>
      </c>
      <c r="H3" s="205">
        <f>'[2]09'!I5</f>
        <v>0</v>
      </c>
      <c r="I3" s="205">
        <f>'[2]09'!J5</f>
        <v>0</v>
      </c>
      <c r="J3" s="205">
        <f>'[2]09'!K5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'[2]09'!B6</f>
        <v>84</v>
      </c>
      <c r="C4" s="205">
        <f>'[2]09'!C6</f>
        <v>0</v>
      </c>
      <c r="D4" s="205">
        <f>'[2]09'!D6</f>
        <v>0</v>
      </c>
      <c r="E4" s="205">
        <f>'[2]09'!E6</f>
        <v>0</v>
      </c>
      <c r="F4" s="15">
        <f>SUM(B4:E4)</f>
        <v>84</v>
      </c>
      <c r="G4" s="204">
        <f>'[2]09'!H6</f>
        <v>38</v>
      </c>
      <c r="H4" s="205">
        <f>'[2]09'!I6</f>
        <v>0</v>
      </c>
      <c r="I4" s="205">
        <f>'[2]09'!J6</f>
        <v>0</v>
      </c>
      <c r="J4" s="205">
        <f>'[2]09'!K6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'[2]09'!B7</f>
        <v>84</v>
      </c>
      <c r="C5" s="205">
        <f>'[2]09'!C7</f>
        <v>0</v>
      </c>
      <c r="D5" s="205">
        <f>'[2]09'!D7</f>
        <v>0</v>
      </c>
      <c r="E5" s="205">
        <f>'[2]09'!E7</f>
        <v>0</v>
      </c>
      <c r="F5" s="15">
        <f t="shared" ref="F5:F68" si="6">SUM(B5:E5)</f>
        <v>84</v>
      </c>
      <c r="G5" s="204">
        <f>'[2]09'!H7</f>
        <v>38</v>
      </c>
      <c r="H5" s="205">
        <f>'[2]09'!I7</f>
        <v>0</v>
      </c>
      <c r="I5" s="205">
        <f>'[2]09'!J7</f>
        <v>0</v>
      </c>
      <c r="J5" s="205">
        <f>'[2]09'!K7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'[2]09'!B8</f>
        <v>84</v>
      </c>
      <c r="C6" s="205">
        <f>'[2]09'!C8</f>
        <v>0</v>
      </c>
      <c r="D6" s="205">
        <f>'[2]09'!D8</f>
        <v>0</v>
      </c>
      <c r="E6" s="205">
        <f>'[2]09'!E8</f>
        <v>0</v>
      </c>
      <c r="F6" s="15">
        <f t="shared" si="6"/>
        <v>84</v>
      </c>
      <c r="G6" s="204">
        <f>'[2]09'!H8</f>
        <v>38</v>
      </c>
      <c r="H6" s="205">
        <f>'[2]09'!I8</f>
        <v>0</v>
      </c>
      <c r="I6" s="205">
        <f>'[2]09'!J8</f>
        <v>0</v>
      </c>
      <c r="J6" s="205">
        <f>'[2]09'!K8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'[2]09'!B9</f>
        <v>84</v>
      </c>
      <c r="C7" s="205">
        <f>'[2]09'!C9</f>
        <v>0</v>
      </c>
      <c r="D7" s="205">
        <f>'[2]09'!D9</f>
        <v>0</v>
      </c>
      <c r="E7" s="205">
        <f>'[2]09'!E9</f>
        <v>0</v>
      </c>
      <c r="F7" s="15">
        <f t="shared" si="6"/>
        <v>84</v>
      </c>
      <c r="G7" s="204">
        <f>'[2]09'!H9</f>
        <v>38</v>
      </c>
      <c r="H7" s="205">
        <f>'[2]09'!I9</f>
        <v>0</v>
      </c>
      <c r="I7" s="205">
        <f>'[2]09'!J9</f>
        <v>0</v>
      </c>
      <c r="J7" s="205">
        <f>'[2]09'!K9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'[2]09'!B10</f>
        <v>84</v>
      </c>
      <c r="C8" s="205">
        <f>'[2]09'!C10</f>
        <v>0</v>
      </c>
      <c r="D8" s="205">
        <f>'[2]09'!D10</f>
        <v>0</v>
      </c>
      <c r="E8" s="205">
        <f>'[2]09'!E10</f>
        <v>0</v>
      </c>
      <c r="F8" s="15">
        <f t="shared" si="6"/>
        <v>84</v>
      </c>
      <c r="G8" s="204">
        <f>'[2]09'!H10</f>
        <v>38</v>
      </c>
      <c r="H8" s="205">
        <f>'[2]09'!I10</f>
        <v>0</v>
      </c>
      <c r="I8" s="205">
        <f>'[2]09'!J10</f>
        <v>0</v>
      </c>
      <c r="J8" s="205">
        <f>'[2]09'!K10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'[2]09'!B11</f>
        <v>84</v>
      </c>
      <c r="C9" s="205">
        <f>'[2]09'!C11</f>
        <v>0</v>
      </c>
      <c r="D9" s="205">
        <f>'[2]09'!D11</f>
        <v>0</v>
      </c>
      <c r="E9" s="205">
        <f>'[2]09'!E11</f>
        <v>0</v>
      </c>
      <c r="F9" s="15">
        <f t="shared" si="6"/>
        <v>84</v>
      </c>
      <c r="G9" s="204">
        <f>'[2]09'!H11</f>
        <v>38</v>
      </c>
      <c r="H9" s="205">
        <f>'[2]09'!I11</f>
        <v>0</v>
      </c>
      <c r="I9" s="205">
        <f>'[2]09'!J11</f>
        <v>0</v>
      </c>
      <c r="J9" s="205">
        <f>'[2]09'!K11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'[2]09'!B12</f>
        <v>84</v>
      </c>
      <c r="C10" s="205">
        <f>'[2]09'!C12</f>
        <v>0</v>
      </c>
      <c r="D10" s="205">
        <f>'[2]09'!D12</f>
        <v>0</v>
      </c>
      <c r="E10" s="205">
        <f>'[2]09'!E12</f>
        <v>0</v>
      </c>
      <c r="F10" s="15">
        <f t="shared" si="6"/>
        <v>84</v>
      </c>
      <c r="G10" s="204">
        <f>'[2]09'!H12</f>
        <v>37</v>
      </c>
      <c r="H10" s="205">
        <f>'[2]09'!I12</f>
        <v>0</v>
      </c>
      <c r="I10" s="205">
        <f>'[2]09'!J12</f>
        <v>0</v>
      </c>
      <c r="J10" s="205">
        <f>'[2]09'!K12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'[2]09'!B13</f>
        <v>84</v>
      </c>
      <c r="C11" s="205">
        <f>'[2]09'!C13</f>
        <v>0</v>
      </c>
      <c r="D11" s="205">
        <f>'[2]09'!D13</f>
        <v>0</v>
      </c>
      <c r="E11" s="205">
        <f>'[2]09'!E13</f>
        <v>0</v>
      </c>
      <c r="F11" s="15">
        <f t="shared" si="6"/>
        <v>84</v>
      </c>
      <c r="G11" s="204">
        <f>'[2]09'!H13</f>
        <v>37</v>
      </c>
      <c r="H11" s="205">
        <f>'[2]09'!I13</f>
        <v>0</v>
      </c>
      <c r="I11" s="205">
        <f>'[2]09'!J13</f>
        <v>0</v>
      </c>
      <c r="J11" s="205">
        <f>'[2]09'!K13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'[2]09'!B14</f>
        <v>84</v>
      </c>
      <c r="C12" s="205">
        <f>'[2]09'!C14</f>
        <v>0</v>
      </c>
      <c r="D12" s="205">
        <f>'[2]09'!D14</f>
        <v>0</v>
      </c>
      <c r="E12" s="205">
        <f>'[2]09'!E14</f>
        <v>0</v>
      </c>
      <c r="F12" s="15">
        <f t="shared" si="6"/>
        <v>84</v>
      </c>
      <c r="G12" s="204">
        <f>'[2]09'!H14</f>
        <v>37</v>
      </c>
      <c r="H12" s="205">
        <f>'[2]09'!I14</f>
        <v>0</v>
      </c>
      <c r="I12" s="205">
        <f>'[2]09'!J14</f>
        <v>0</v>
      </c>
      <c r="J12" s="205">
        <f>'[2]09'!K14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'[2]09'!B15</f>
        <v>84</v>
      </c>
      <c r="C13" s="205">
        <f>'[2]09'!C15</f>
        <v>0</v>
      </c>
      <c r="D13" s="205">
        <f>'[2]09'!D15</f>
        <v>0</v>
      </c>
      <c r="E13" s="205">
        <f>'[2]09'!E15</f>
        <v>0</v>
      </c>
      <c r="F13" s="15">
        <f t="shared" si="6"/>
        <v>84</v>
      </c>
      <c r="G13" s="204">
        <f>'[2]09'!H15</f>
        <v>37</v>
      </c>
      <c r="H13" s="205">
        <f>'[2]09'!I15</f>
        <v>0</v>
      </c>
      <c r="I13" s="205">
        <f>'[2]09'!J15</f>
        <v>0</v>
      </c>
      <c r="J13" s="205">
        <f>'[2]09'!K15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'[2]09'!B16</f>
        <v>84</v>
      </c>
      <c r="C14" s="205">
        <f>'[2]09'!C16</f>
        <v>0</v>
      </c>
      <c r="D14" s="205">
        <f>'[2]09'!D16</f>
        <v>0</v>
      </c>
      <c r="E14" s="205">
        <f>'[2]09'!E16</f>
        <v>0</v>
      </c>
      <c r="F14" s="15">
        <f t="shared" si="6"/>
        <v>84</v>
      </c>
      <c r="G14" s="204">
        <f>'[2]09'!H16</f>
        <v>37</v>
      </c>
      <c r="H14" s="205">
        <f>'[2]09'!I16</f>
        <v>0</v>
      </c>
      <c r="I14" s="205">
        <f>'[2]09'!J16</f>
        <v>0</v>
      </c>
      <c r="J14" s="205">
        <f>'[2]09'!K16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'[2]09'!B17</f>
        <v>84</v>
      </c>
      <c r="C15" s="205">
        <f>'[2]09'!C17</f>
        <v>0</v>
      </c>
      <c r="D15" s="205">
        <f>'[2]09'!D17</f>
        <v>0</v>
      </c>
      <c r="E15" s="205">
        <f>'[2]09'!E17</f>
        <v>0</v>
      </c>
      <c r="F15" s="15">
        <f t="shared" si="6"/>
        <v>84</v>
      </c>
      <c r="G15" s="204">
        <f>'[2]09'!H17</f>
        <v>37</v>
      </c>
      <c r="H15" s="205">
        <f>'[2]09'!I17</f>
        <v>0</v>
      </c>
      <c r="I15" s="205">
        <f>'[2]09'!J17</f>
        <v>0</v>
      </c>
      <c r="J15" s="205">
        <f>'[2]09'!K17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'[2]09'!B18</f>
        <v>84</v>
      </c>
      <c r="C16" s="205">
        <f>'[2]09'!C18</f>
        <v>0</v>
      </c>
      <c r="D16" s="205">
        <f>'[2]09'!D18</f>
        <v>0</v>
      </c>
      <c r="E16" s="205">
        <f>'[2]09'!E18</f>
        <v>0</v>
      </c>
      <c r="F16" s="15">
        <f t="shared" si="6"/>
        <v>84</v>
      </c>
      <c r="G16" s="204">
        <f>'[2]09'!H18</f>
        <v>37</v>
      </c>
      <c r="H16" s="205">
        <f>'[2]09'!I18</f>
        <v>0</v>
      </c>
      <c r="I16" s="205">
        <f>'[2]09'!J18</f>
        <v>0</v>
      </c>
      <c r="J16" s="205">
        <f>'[2]09'!K18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'[2]09'!B19</f>
        <v>84</v>
      </c>
      <c r="C17" s="205">
        <f>'[2]09'!C19</f>
        <v>0</v>
      </c>
      <c r="D17" s="205">
        <f>'[2]09'!D19</f>
        <v>0</v>
      </c>
      <c r="E17" s="205">
        <f>'[2]09'!E19</f>
        <v>0</v>
      </c>
      <c r="F17" s="15">
        <f t="shared" si="6"/>
        <v>84</v>
      </c>
      <c r="G17" s="204">
        <f>'[2]09'!H19</f>
        <v>37</v>
      </c>
      <c r="H17" s="205">
        <f>'[2]09'!I19</f>
        <v>0</v>
      </c>
      <c r="I17" s="205">
        <f>'[2]09'!J19</f>
        <v>0</v>
      </c>
      <c r="J17" s="205">
        <f>'[2]09'!K19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'[2]09'!B20</f>
        <v>84</v>
      </c>
      <c r="C18" s="205">
        <f>'[2]09'!C20</f>
        <v>0</v>
      </c>
      <c r="D18" s="205">
        <f>'[2]09'!D20</f>
        <v>0</v>
      </c>
      <c r="E18" s="205">
        <f>'[2]09'!E20</f>
        <v>0</v>
      </c>
      <c r="F18" s="15">
        <f t="shared" si="6"/>
        <v>84</v>
      </c>
      <c r="G18" s="204">
        <f>'[2]09'!H20</f>
        <v>37</v>
      </c>
      <c r="H18" s="205">
        <f>'[2]09'!I20</f>
        <v>0</v>
      </c>
      <c r="I18" s="205">
        <f>'[2]09'!J20</f>
        <v>0</v>
      </c>
      <c r="J18" s="205">
        <f>'[2]09'!K20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'[2]09'!B21</f>
        <v>84</v>
      </c>
      <c r="C19" s="205">
        <f>'[2]09'!C21</f>
        <v>0</v>
      </c>
      <c r="D19" s="205">
        <f>'[2]09'!D21</f>
        <v>0</v>
      </c>
      <c r="E19" s="205">
        <f>'[2]09'!E21</f>
        <v>0</v>
      </c>
      <c r="F19" s="15">
        <f t="shared" si="6"/>
        <v>84</v>
      </c>
      <c r="G19" s="204">
        <f>'[2]09'!H21</f>
        <v>37</v>
      </c>
      <c r="H19" s="205">
        <f>'[2]09'!I21</f>
        <v>0</v>
      </c>
      <c r="I19" s="205">
        <f>'[2]09'!J21</f>
        <v>0</v>
      </c>
      <c r="J19" s="205">
        <f>'[2]09'!K21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'[2]09'!B22</f>
        <v>84</v>
      </c>
      <c r="C20" s="205">
        <f>'[2]09'!C22</f>
        <v>0</v>
      </c>
      <c r="D20" s="205">
        <f>'[2]09'!D22</f>
        <v>0</v>
      </c>
      <c r="E20" s="205">
        <f>'[2]09'!E22</f>
        <v>0</v>
      </c>
      <c r="F20" s="15">
        <f t="shared" si="6"/>
        <v>84</v>
      </c>
      <c r="G20" s="204">
        <f>'[2]09'!H22</f>
        <v>37</v>
      </c>
      <c r="H20" s="205">
        <f>'[2]09'!I22</f>
        <v>0</v>
      </c>
      <c r="I20" s="205">
        <f>'[2]09'!J22</f>
        <v>0</v>
      </c>
      <c r="J20" s="205">
        <f>'[2]09'!K22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'[2]09'!B23</f>
        <v>84</v>
      </c>
      <c r="C21" s="205">
        <f>'[2]09'!C23</f>
        <v>0</v>
      </c>
      <c r="D21" s="205">
        <f>'[2]09'!D23</f>
        <v>0</v>
      </c>
      <c r="E21" s="205">
        <f>'[2]09'!E23</f>
        <v>0</v>
      </c>
      <c r="F21" s="15">
        <f t="shared" si="6"/>
        <v>84</v>
      </c>
      <c r="G21" s="204">
        <f>'[2]09'!H23</f>
        <v>37</v>
      </c>
      <c r="H21" s="205">
        <f>'[2]09'!I23</f>
        <v>0</v>
      </c>
      <c r="I21" s="205">
        <f>'[2]09'!J23</f>
        <v>0</v>
      </c>
      <c r="J21" s="205">
        <f>'[2]09'!K23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'[2]09'!B24</f>
        <v>84</v>
      </c>
      <c r="C22" s="205">
        <f>'[2]09'!C24</f>
        <v>0</v>
      </c>
      <c r="D22" s="205">
        <f>'[2]09'!D24</f>
        <v>0</v>
      </c>
      <c r="E22" s="205">
        <f>'[2]09'!E24</f>
        <v>0</v>
      </c>
      <c r="F22" s="15">
        <f t="shared" si="6"/>
        <v>84</v>
      </c>
      <c r="G22" s="204">
        <f>'[2]09'!H24</f>
        <v>37</v>
      </c>
      <c r="H22" s="205">
        <f>'[2]09'!I24</f>
        <v>0</v>
      </c>
      <c r="I22" s="205">
        <f>'[2]09'!J24</f>
        <v>0</v>
      </c>
      <c r="J22" s="205">
        <f>'[2]09'!K24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'[2]09'!B25</f>
        <v>84</v>
      </c>
      <c r="C23" s="205">
        <f>'[2]09'!C25</f>
        <v>0</v>
      </c>
      <c r="D23" s="205">
        <f>'[2]09'!D25</f>
        <v>0</v>
      </c>
      <c r="E23" s="205">
        <f>'[2]09'!E25</f>
        <v>0</v>
      </c>
      <c r="F23" s="15">
        <f t="shared" si="6"/>
        <v>84</v>
      </c>
      <c r="G23" s="204">
        <f>'[2]09'!H25</f>
        <v>37</v>
      </c>
      <c r="H23" s="205">
        <f>'[2]09'!I25</f>
        <v>0</v>
      </c>
      <c r="I23" s="205">
        <f>'[2]09'!J25</f>
        <v>0</v>
      </c>
      <c r="J23" s="205">
        <f>'[2]09'!K25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'[2]09'!B26</f>
        <v>84</v>
      </c>
      <c r="C24" s="205">
        <f>'[2]09'!C26</f>
        <v>0</v>
      </c>
      <c r="D24" s="205">
        <f>'[2]09'!D26</f>
        <v>0</v>
      </c>
      <c r="E24" s="205">
        <f>'[2]09'!E26</f>
        <v>0</v>
      </c>
      <c r="F24" s="15">
        <f t="shared" si="6"/>
        <v>84</v>
      </c>
      <c r="G24" s="204">
        <f>'[2]09'!H26</f>
        <v>37</v>
      </c>
      <c r="H24" s="205">
        <f>'[2]09'!I26</f>
        <v>0</v>
      </c>
      <c r="I24" s="205">
        <f>'[2]09'!J26</f>
        <v>0</v>
      </c>
      <c r="J24" s="205">
        <f>'[2]09'!K26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'[2]09'!B27</f>
        <v>84</v>
      </c>
      <c r="C25" s="205">
        <f>'[2]09'!C27</f>
        <v>0</v>
      </c>
      <c r="D25" s="205">
        <f>'[2]09'!D27</f>
        <v>0</v>
      </c>
      <c r="E25" s="205">
        <f>'[2]09'!E27</f>
        <v>0</v>
      </c>
      <c r="F25" s="15">
        <f t="shared" si="6"/>
        <v>84</v>
      </c>
      <c r="G25" s="204">
        <f>'[2]09'!H27</f>
        <v>37</v>
      </c>
      <c r="H25" s="205">
        <f>'[2]09'!I27</f>
        <v>0</v>
      </c>
      <c r="I25" s="205">
        <f>'[2]09'!J27</f>
        <v>0</v>
      </c>
      <c r="J25" s="205">
        <f>'[2]09'!K27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'[2]09'!B28</f>
        <v>84</v>
      </c>
      <c r="C26" s="205">
        <f>'[2]09'!C28</f>
        <v>0</v>
      </c>
      <c r="D26" s="205">
        <f>'[2]09'!D28</f>
        <v>0</v>
      </c>
      <c r="E26" s="205">
        <f>'[2]09'!E28</f>
        <v>0</v>
      </c>
      <c r="F26" s="15">
        <f t="shared" si="6"/>
        <v>84</v>
      </c>
      <c r="G26" s="204">
        <f>'[2]09'!H28</f>
        <v>37</v>
      </c>
      <c r="H26" s="205">
        <f>'[2]09'!I28</f>
        <v>0</v>
      </c>
      <c r="I26" s="205">
        <f>'[2]09'!J28</f>
        <v>0</v>
      </c>
      <c r="J26" s="205">
        <f>'[2]09'!K28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'[2]09'!B29</f>
        <v>84</v>
      </c>
      <c r="C27" s="205">
        <f>'[2]09'!C29</f>
        <v>0</v>
      </c>
      <c r="D27" s="205">
        <f>'[2]09'!D29</f>
        <v>0</v>
      </c>
      <c r="E27" s="205">
        <f>'[2]09'!E29</f>
        <v>0</v>
      </c>
      <c r="F27" s="15">
        <f t="shared" si="6"/>
        <v>84</v>
      </c>
      <c r="G27" s="204">
        <f>'[2]09'!H29</f>
        <v>37</v>
      </c>
      <c r="H27" s="205">
        <f>'[2]09'!I29</f>
        <v>0</v>
      </c>
      <c r="I27" s="205">
        <f>'[2]09'!J29</f>
        <v>0</v>
      </c>
      <c r="J27" s="205">
        <f>'[2]09'!K29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'[2]09'!B30</f>
        <v>84</v>
      </c>
      <c r="C28" s="205">
        <f>'[2]09'!C30</f>
        <v>0</v>
      </c>
      <c r="D28" s="205">
        <f>'[2]09'!D30</f>
        <v>0</v>
      </c>
      <c r="E28" s="205">
        <f>'[2]09'!E30</f>
        <v>0</v>
      </c>
      <c r="F28" s="15">
        <f t="shared" si="6"/>
        <v>84</v>
      </c>
      <c r="G28" s="204">
        <f>'[2]09'!H30</f>
        <v>37</v>
      </c>
      <c r="H28" s="205">
        <f>'[2]09'!I30</f>
        <v>0</v>
      </c>
      <c r="I28" s="205">
        <f>'[2]09'!J30</f>
        <v>0</v>
      </c>
      <c r="J28" s="205">
        <f>'[2]09'!K30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'[2]09'!B31</f>
        <v>84</v>
      </c>
      <c r="C29" s="205">
        <f>'[2]09'!C31</f>
        <v>0</v>
      </c>
      <c r="D29" s="205">
        <f>'[2]09'!D31</f>
        <v>0</v>
      </c>
      <c r="E29" s="205">
        <f>'[2]09'!E31</f>
        <v>0</v>
      </c>
      <c r="F29" s="15">
        <f t="shared" si="6"/>
        <v>84</v>
      </c>
      <c r="G29" s="204">
        <f>'[2]09'!H31</f>
        <v>37</v>
      </c>
      <c r="H29" s="205">
        <f>'[2]09'!I31</f>
        <v>0</v>
      </c>
      <c r="I29" s="205">
        <f>'[2]09'!J31</f>
        <v>0</v>
      </c>
      <c r="J29" s="205">
        <f>'[2]09'!K31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'[2]09'!B32</f>
        <v>84</v>
      </c>
      <c r="C30" s="205">
        <f>'[2]09'!C32</f>
        <v>0</v>
      </c>
      <c r="D30" s="205">
        <f>'[2]09'!D32</f>
        <v>0</v>
      </c>
      <c r="E30" s="205">
        <f>'[2]09'!E32</f>
        <v>0</v>
      </c>
      <c r="F30" s="15">
        <f t="shared" si="6"/>
        <v>84</v>
      </c>
      <c r="G30" s="204">
        <f>'[2]09'!H32</f>
        <v>37</v>
      </c>
      <c r="H30" s="205">
        <f>'[2]09'!I32</f>
        <v>0</v>
      </c>
      <c r="I30" s="205">
        <f>'[2]09'!J32</f>
        <v>0</v>
      </c>
      <c r="J30" s="205">
        <f>'[2]09'!K32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'[2]09'!B33</f>
        <v>84</v>
      </c>
      <c r="C31" s="205">
        <f>'[2]09'!C33</f>
        <v>0</v>
      </c>
      <c r="D31" s="205">
        <f>'[2]09'!D33</f>
        <v>0</v>
      </c>
      <c r="E31" s="205">
        <f>'[2]09'!E33</f>
        <v>0</v>
      </c>
      <c r="F31" s="15">
        <f t="shared" si="6"/>
        <v>84</v>
      </c>
      <c r="G31" s="204">
        <f>'[2]09'!H33</f>
        <v>37</v>
      </c>
      <c r="H31" s="205">
        <f>'[2]09'!I33</f>
        <v>0</v>
      </c>
      <c r="I31" s="205">
        <f>'[2]09'!J33</f>
        <v>0</v>
      </c>
      <c r="J31" s="205">
        <f>'[2]09'!K33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'[2]09'!B34</f>
        <v>84</v>
      </c>
      <c r="C32" s="205">
        <f>'[2]09'!C34</f>
        <v>0</v>
      </c>
      <c r="D32" s="205">
        <f>'[2]09'!D34</f>
        <v>0</v>
      </c>
      <c r="E32" s="205">
        <f>'[2]09'!E34</f>
        <v>0</v>
      </c>
      <c r="F32" s="15">
        <f t="shared" si="6"/>
        <v>84</v>
      </c>
      <c r="G32" s="204">
        <f>'[2]09'!H34</f>
        <v>37</v>
      </c>
      <c r="H32" s="205">
        <f>'[2]09'!I34</f>
        <v>0</v>
      </c>
      <c r="I32" s="205">
        <f>'[2]09'!J34</f>
        <v>0</v>
      </c>
      <c r="J32" s="205">
        <f>'[2]09'!K34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'[2]09'!B35</f>
        <v>84</v>
      </c>
      <c r="C33" s="205">
        <f>'[2]09'!C35</f>
        <v>0</v>
      </c>
      <c r="D33" s="205">
        <f>'[2]09'!D35</f>
        <v>0</v>
      </c>
      <c r="E33" s="205">
        <f>'[2]09'!E35</f>
        <v>0</v>
      </c>
      <c r="F33" s="15">
        <f t="shared" si="6"/>
        <v>84</v>
      </c>
      <c r="G33" s="204">
        <f>'[2]09'!H35</f>
        <v>37</v>
      </c>
      <c r="H33" s="205">
        <f>'[2]09'!I35</f>
        <v>0</v>
      </c>
      <c r="I33" s="205">
        <f>'[2]09'!J35</f>
        <v>0</v>
      </c>
      <c r="J33" s="205">
        <f>'[2]09'!K35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'[2]09'!B36</f>
        <v>84</v>
      </c>
      <c r="C34" s="205">
        <f>'[2]09'!C36</f>
        <v>0</v>
      </c>
      <c r="D34" s="205">
        <f>'[2]09'!D36</f>
        <v>0</v>
      </c>
      <c r="E34" s="205">
        <f>'[2]09'!E36</f>
        <v>0</v>
      </c>
      <c r="F34" s="15">
        <f t="shared" si="6"/>
        <v>84</v>
      </c>
      <c r="G34" s="204">
        <f>'[2]09'!H36</f>
        <v>37</v>
      </c>
      <c r="H34" s="205">
        <f>'[2]09'!I36</f>
        <v>0</v>
      </c>
      <c r="I34" s="205">
        <f>'[2]09'!J36</f>
        <v>0</v>
      </c>
      <c r="J34" s="205">
        <f>'[2]09'!K36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'[2]09'!B37</f>
        <v>84</v>
      </c>
      <c r="C35" s="205">
        <f>'[2]09'!C37</f>
        <v>0</v>
      </c>
      <c r="D35" s="205">
        <f>'[2]09'!D37</f>
        <v>0</v>
      </c>
      <c r="E35" s="205">
        <f>'[2]09'!E37</f>
        <v>0</v>
      </c>
      <c r="F35" s="15">
        <f t="shared" si="6"/>
        <v>84</v>
      </c>
      <c r="G35" s="204">
        <f>'[2]09'!H37</f>
        <v>37</v>
      </c>
      <c r="H35" s="205">
        <f>'[2]09'!I37</f>
        <v>0</v>
      </c>
      <c r="I35" s="205">
        <f>'[2]09'!J37</f>
        <v>0</v>
      </c>
      <c r="J35" s="205">
        <f>'[2]09'!K37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'[2]09'!B38</f>
        <v>84</v>
      </c>
      <c r="C36" s="205">
        <f>'[2]09'!C38</f>
        <v>0</v>
      </c>
      <c r="D36" s="205">
        <f>'[2]09'!D38</f>
        <v>0</v>
      </c>
      <c r="E36" s="205">
        <f>'[2]09'!E38</f>
        <v>0</v>
      </c>
      <c r="F36" s="15">
        <f t="shared" si="6"/>
        <v>84</v>
      </c>
      <c r="G36" s="204">
        <f>'[2]09'!H38</f>
        <v>37</v>
      </c>
      <c r="H36" s="205">
        <f>'[2]09'!I38</f>
        <v>0</v>
      </c>
      <c r="I36" s="205">
        <f>'[2]09'!J38</f>
        <v>0</v>
      </c>
      <c r="J36" s="205">
        <f>'[2]09'!K38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'[2]09'!B39</f>
        <v>84</v>
      </c>
      <c r="C37" s="205">
        <f>'[2]09'!C39</f>
        <v>0</v>
      </c>
      <c r="D37" s="205">
        <f>'[2]09'!D39</f>
        <v>0</v>
      </c>
      <c r="E37" s="205">
        <f>'[2]09'!E39</f>
        <v>0</v>
      </c>
      <c r="F37" s="15">
        <f t="shared" si="6"/>
        <v>84</v>
      </c>
      <c r="G37" s="204">
        <f>'[2]09'!H39</f>
        <v>37</v>
      </c>
      <c r="H37" s="205">
        <f>'[2]09'!I39</f>
        <v>0</v>
      </c>
      <c r="I37" s="205">
        <f>'[2]09'!J39</f>
        <v>0</v>
      </c>
      <c r="J37" s="205">
        <f>'[2]09'!K39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'[2]09'!B40</f>
        <v>84</v>
      </c>
      <c r="C38" s="205">
        <f>'[2]09'!C40</f>
        <v>0</v>
      </c>
      <c r="D38" s="205">
        <f>'[2]09'!D40</f>
        <v>0</v>
      </c>
      <c r="E38" s="205">
        <f>'[2]09'!E40</f>
        <v>0</v>
      </c>
      <c r="F38" s="15">
        <f t="shared" si="6"/>
        <v>84</v>
      </c>
      <c r="G38" s="204">
        <f>'[2]09'!H40</f>
        <v>37</v>
      </c>
      <c r="H38" s="205">
        <f>'[2]09'!I40</f>
        <v>0</v>
      </c>
      <c r="I38" s="205">
        <f>'[2]09'!J40</f>
        <v>0</v>
      </c>
      <c r="J38" s="205">
        <f>'[2]09'!K40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'[2]09'!B41</f>
        <v>84</v>
      </c>
      <c r="C39" s="205">
        <f>'[2]09'!C41</f>
        <v>0</v>
      </c>
      <c r="D39" s="205">
        <f>'[2]09'!D41</f>
        <v>0</v>
      </c>
      <c r="E39" s="205">
        <f>'[2]09'!E41</f>
        <v>0</v>
      </c>
      <c r="F39" s="15">
        <f t="shared" si="6"/>
        <v>84</v>
      </c>
      <c r="G39" s="204">
        <f>'[2]09'!H41</f>
        <v>37</v>
      </c>
      <c r="H39" s="205">
        <f>'[2]09'!I41</f>
        <v>0</v>
      </c>
      <c r="I39" s="205">
        <f>'[2]09'!J41</f>
        <v>0</v>
      </c>
      <c r="J39" s="205">
        <f>'[2]09'!K41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'[2]09'!B42</f>
        <v>84</v>
      </c>
      <c r="C40" s="205">
        <f>'[2]09'!C42</f>
        <v>0</v>
      </c>
      <c r="D40" s="205">
        <f>'[2]09'!D42</f>
        <v>0</v>
      </c>
      <c r="E40" s="205">
        <f>'[2]09'!E42</f>
        <v>0</v>
      </c>
      <c r="F40" s="15">
        <f t="shared" si="6"/>
        <v>84</v>
      </c>
      <c r="G40" s="204">
        <f>'[2]09'!H42</f>
        <v>37</v>
      </c>
      <c r="H40" s="205">
        <f>'[2]09'!I42</f>
        <v>0</v>
      </c>
      <c r="I40" s="205">
        <f>'[2]09'!J42</f>
        <v>0</v>
      </c>
      <c r="J40" s="205">
        <f>'[2]09'!K42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'[2]09'!B43</f>
        <v>84</v>
      </c>
      <c r="C41" s="205">
        <f>'[2]09'!C43</f>
        <v>0</v>
      </c>
      <c r="D41" s="205">
        <f>'[2]09'!D43</f>
        <v>0</v>
      </c>
      <c r="E41" s="205">
        <f>'[2]09'!E43</f>
        <v>0</v>
      </c>
      <c r="F41" s="15">
        <f t="shared" si="6"/>
        <v>84</v>
      </c>
      <c r="G41" s="204">
        <f>'[2]09'!H43</f>
        <v>37</v>
      </c>
      <c r="H41" s="205">
        <f>'[2]09'!I43</f>
        <v>0</v>
      </c>
      <c r="I41" s="205">
        <f>'[2]09'!J43</f>
        <v>0</v>
      </c>
      <c r="J41" s="205">
        <f>'[2]09'!K43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'[2]09'!B44</f>
        <v>84</v>
      </c>
      <c r="C42" s="205">
        <f>'[2]09'!C44</f>
        <v>0</v>
      </c>
      <c r="D42" s="205">
        <f>'[2]09'!D44</f>
        <v>0</v>
      </c>
      <c r="E42" s="205">
        <f>'[2]09'!E44</f>
        <v>0</v>
      </c>
      <c r="F42" s="15">
        <f t="shared" si="6"/>
        <v>84</v>
      </c>
      <c r="G42" s="204">
        <f>'[2]09'!H44</f>
        <v>37</v>
      </c>
      <c r="H42" s="205">
        <f>'[2]09'!I44</f>
        <v>0</v>
      </c>
      <c r="I42" s="205">
        <f>'[2]09'!J44</f>
        <v>0</v>
      </c>
      <c r="J42" s="205">
        <f>'[2]09'!K44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'[2]09'!B45</f>
        <v>84</v>
      </c>
      <c r="C43" s="205">
        <f>'[2]09'!C45</f>
        <v>0</v>
      </c>
      <c r="D43" s="205">
        <f>'[2]09'!D45</f>
        <v>0</v>
      </c>
      <c r="E43" s="205">
        <f>'[2]09'!E45</f>
        <v>0</v>
      </c>
      <c r="F43" s="15">
        <f t="shared" si="6"/>
        <v>84</v>
      </c>
      <c r="G43" s="204">
        <f>'[2]09'!H45</f>
        <v>37</v>
      </c>
      <c r="H43" s="205">
        <f>'[2]09'!I45</f>
        <v>0</v>
      </c>
      <c r="I43" s="205">
        <f>'[2]09'!J45</f>
        <v>0</v>
      </c>
      <c r="J43" s="205">
        <f>'[2]09'!K45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'[2]09'!B46</f>
        <v>84</v>
      </c>
      <c r="C44" s="205">
        <f>'[2]09'!C46</f>
        <v>0</v>
      </c>
      <c r="D44" s="205">
        <f>'[2]09'!D46</f>
        <v>0</v>
      </c>
      <c r="E44" s="205">
        <f>'[2]09'!E46</f>
        <v>0</v>
      </c>
      <c r="F44" s="15">
        <f t="shared" si="6"/>
        <v>84</v>
      </c>
      <c r="G44" s="204">
        <f>'[2]09'!H46</f>
        <v>37</v>
      </c>
      <c r="H44" s="205">
        <f>'[2]09'!I46</f>
        <v>0</v>
      </c>
      <c r="I44" s="205">
        <f>'[2]09'!J46</f>
        <v>0</v>
      </c>
      <c r="J44" s="205">
        <f>'[2]09'!K46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'[2]09'!B47</f>
        <v>84</v>
      </c>
      <c r="C45" s="205">
        <f>'[2]09'!C47</f>
        <v>0</v>
      </c>
      <c r="D45" s="205">
        <f>'[2]09'!D47</f>
        <v>0</v>
      </c>
      <c r="E45" s="205">
        <f>'[2]09'!E47</f>
        <v>0</v>
      </c>
      <c r="F45" s="15">
        <f t="shared" si="6"/>
        <v>84</v>
      </c>
      <c r="G45" s="204">
        <f>'[2]09'!H47</f>
        <v>37</v>
      </c>
      <c r="H45" s="205">
        <f>'[2]09'!I47</f>
        <v>0</v>
      </c>
      <c r="I45" s="205">
        <f>'[2]09'!J47</f>
        <v>0</v>
      </c>
      <c r="J45" s="205">
        <f>'[2]09'!K47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'[2]09'!B48</f>
        <v>84</v>
      </c>
      <c r="C46" s="205">
        <f>'[2]09'!C48</f>
        <v>0</v>
      </c>
      <c r="D46" s="205">
        <f>'[2]09'!D48</f>
        <v>0</v>
      </c>
      <c r="E46" s="205">
        <f>'[2]09'!E48</f>
        <v>0</v>
      </c>
      <c r="F46" s="15">
        <f t="shared" si="6"/>
        <v>84</v>
      </c>
      <c r="G46" s="204">
        <f>'[2]09'!H48</f>
        <v>37</v>
      </c>
      <c r="H46" s="205">
        <f>'[2]09'!I48</f>
        <v>0</v>
      </c>
      <c r="I46" s="205">
        <f>'[2]09'!J48</f>
        <v>0</v>
      </c>
      <c r="J46" s="205">
        <f>'[2]09'!K48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'[2]09'!B49</f>
        <v>84</v>
      </c>
      <c r="C47" s="205">
        <f>'[2]09'!C49</f>
        <v>0</v>
      </c>
      <c r="D47" s="205">
        <f>'[2]09'!D49</f>
        <v>0</v>
      </c>
      <c r="E47" s="205">
        <f>'[2]09'!E49</f>
        <v>0</v>
      </c>
      <c r="F47" s="15">
        <f t="shared" si="6"/>
        <v>84</v>
      </c>
      <c r="G47" s="204">
        <f>'[2]09'!H49</f>
        <v>37</v>
      </c>
      <c r="H47" s="205">
        <f>'[2]09'!I49</f>
        <v>0</v>
      </c>
      <c r="I47" s="205">
        <f>'[2]09'!J49</f>
        <v>0</v>
      </c>
      <c r="J47" s="205">
        <f>'[2]09'!K49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'[2]09'!B50</f>
        <v>84</v>
      </c>
      <c r="C48" s="205">
        <f>'[2]09'!C50</f>
        <v>0</v>
      </c>
      <c r="D48" s="205">
        <f>'[2]09'!D50</f>
        <v>0</v>
      </c>
      <c r="E48" s="205">
        <f>'[2]09'!E50</f>
        <v>0</v>
      </c>
      <c r="F48" s="15">
        <f t="shared" si="6"/>
        <v>84</v>
      </c>
      <c r="G48" s="204">
        <f>'[2]09'!H50</f>
        <v>37</v>
      </c>
      <c r="H48" s="205">
        <f>'[2]09'!I50</f>
        <v>0</v>
      </c>
      <c r="I48" s="205">
        <f>'[2]09'!J50</f>
        <v>0</v>
      </c>
      <c r="J48" s="205">
        <f>'[2]09'!K50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'[2]09'!B51</f>
        <v>84</v>
      </c>
      <c r="C49" s="205">
        <f>'[2]09'!C51</f>
        <v>0</v>
      </c>
      <c r="D49" s="205">
        <f>'[2]09'!D51</f>
        <v>0</v>
      </c>
      <c r="E49" s="205">
        <f>'[2]09'!E51</f>
        <v>0</v>
      </c>
      <c r="F49" s="15">
        <f t="shared" si="6"/>
        <v>84</v>
      </c>
      <c r="G49" s="204">
        <f>'[2]09'!H51</f>
        <v>37</v>
      </c>
      <c r="H49" s="205">
        <f>'[2]09'!I51</f>
        <v>0</v>
      </c>
      <c r="I49" s="205">
        <f>'[2]09'!J51</f>
        <v>0</v>
      </c>
      <c r="J49" s="205">
        <f>'[2]09'!K51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'[2]09'!B52</f>
        <v>84</v>
      </c>
      <c r="C50" s="205">
        <f>'[2]09'!C52</f>
        <v>0</v>
      </c>
      <c r="D50" s="205">
        <f>'[2]09'!D52</f>
        <v>0</v>
      </c>
      <c r="E50" s="205">
        <f>'[2]09'!E52</f>
        <v>0</v>
      </c>
      <c r="F50" s="15">
        <f t="shared" si="6"/>
        <v>84</v>
      </c>
      <c r="G50" s="204">
        <f>'[2]09'!H52</f>
        <v>37</v>
      </c>
      <c r="H50" s="205">
        <f>'[2]09'!I52</f>
        <v>0</v>
      </c>
      <c r="I50" s="205">
        <f>'[2]09'!J52</f>
        <v>0</v>
      </c>
      <c r="J50" s="205">
        <f>'[2]09'!K52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'[2]09'!B53</f>
        <v>84</v>
      </c>
      <c r="C51" s="205">
        <f>'[2]09'!C53</f>
        <v>0</v>
      </c>
      <c r="D51" s="205">
        <f>'[2]09'!D53</f>
        <v>0</v>
      </c>
      <c r="E51" s="205">
        <f>'[2]09'!E53</f>
        <v>0</v>
      </c>
      <c r="F51" s="15">
        <f t="shared" si="6"/>
        <v>84</v>
      </c>
      <c r="G51" s="204">
        <f>'[2]09'!H53</f>
        <v>37</v>
      </c>
      <c r="H51" s="205">
        <f>'[2]09'!I53</f>
        <v>0</v>
      </c>
      <c r="I51" s="205">
        <f>'[2]09'!J53</f>
        <v>0</v>
      </c>
      <c r="J51" s="205">
        <f>'[2]09'!K53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'[2]09'!B54</f>
        <v>84</v>
      </c>
      <c r="C52" s="205">
        <f>'[2]09'!C54</f>
        <v>0</v>
      </c>
      <c r="D52" s="205">
        <f>'[2]09'!D54</f>
        <v>0</v>
      </c>
      <c r="E52" s="205">
        <f>'[2]09'!E54</f>
        <v>0</v>
      </c>
      <c r="F52" s="15">
        <f t="shared" si="6"/>
        <v>84</v>
      </c>
      <c r="G52" s="204">
        <f>'[2]09'!H54</f>
        <v>37</v>
      </c>
      <c r="H52" s="205">
        <f>'[2]09'!I54</f>
        <v>0</v>
      </c>
      <c r="I52" s="205">
        <f>'[2]09'!J54</f>
        <v>0</v>
      </c>
      <c r="J52" s="205">
        <f>'[2]09'!K54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'[2]09'!B55</f>
        <v>84</v>
      </c>
      <c r="C53" s="205">
        <f>'[2]09'!C55</f>
        <v>0</v>
      </c>
      <c r="D53" s="205">
        <f>'[2]09'!D55</f>
        <v>0</v>
      </c>
      <c r="E53" s="205">
        <f>'[2]09'!E55</f>
        <v>0</v>
      </c>
      <c r="F53" s="15">
        <f t="shared" si="6"/>
        <v>84</v>
      </c>
      <c r="G53" s="204">
        <f>'[2]09'!H55</f>
        <v>37</v>
      </c>
      <c r="H53" s="205">
        <f>'[2]09'!I55</f>
        <v>0</v>
      </c>
      <c r="I53" s="205">
        <f>'[2]09'!J55</f>
        <v>0</v>
      </c>
      <c r="J53" s="205">
        <f>'[2]09'!K55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'[2]09'!B56</f>
        <v>84</v>
      </c>
      <c r="C54" s="205">
        <f>'[2]09'!C56</f>
        <v>0</v>
      </c>
      <c r="D54" s="205">
        <f>'[2]09'!D56</f>
        <v>0</v>
      </c>
      <c r="E54" s="205">
        <f>'[2]09'!E56</f>
        <v>0</v>
      </c>
      <c r="F54" s="15">
        <f t="shared" si="6"/>
        <v>84</v>
      </c>
      <c r="G54" s="204">
        <f>'[2]09'!H56</f>
        <v>37</v>
      </c>
      <c r="H54" s="205">
        <f>'[2]09'!I56</f>
        <v>0</v>
      </c>
      <c r="I54" s="205">
        <f>'[2]09'!J56</f>
        <v>0</v>
      </c>
      <c r="J54" s="205">
        <f>'[2]09'!K56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'[2]09'!B57</f>
        <v>84</v>
      </c>
      <c r="C55" s="205">
        <f>'[2]09'!C57</f>
        <v>0</v>
      </c>
      <c r="D55" s="205">
        <f>'[2]09'!D57</f>
        <v>0</v>
      </c>
      <c r="E55" s="205">
        <f>'[2]09'!E57</f>
        <v>0</v>
      </c>
      <c r="F55" s="15">
        <f t="shared" si="6"/>
        <v>84</v>
      </c>
      <c r="G55" s="204">
        <f>'[2]09'!H57</f>
        <v>37</v>
      </c>
      <c r="H55" s="205">
        <f>'[2]09'!I57</f>
        <v>0</v>
      </c>
      <c r="I55" s="205">
        <f>'[2]09'!J57</f>
        <v>0</v>
      </c>
      <c r="J55" s="205">
        <f>'[2]09'!K57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'[2]09'!B58</f>
        <v>84</v>
      </c>
      <c r="C56" s="205">
        <f>'[2]09'!C58</f>
        <v>0</v>
      </c>
      <c r="D56" s="205">
        <f>'[2]09'!D58</f>
        <v>0</v>
      </c>
      <c r="E56" s="205">
        <f>'[2]09'!E58</f>
        <v>0</v>
      </c>
      <c r="F56" s="15">
        <f t="shared" si="6"/>
        <v>84</v>
      </c>
      <c r="G56" s="204">
        <f>'[2]09'!H58</f>
        <v>37</v>
      </c>
      <c r="H56" s="205">
        <f>'[2]09'!I58</f>
        <v>0</v>
      </c>
      <c r="I56" s="205">
        <f>'[2]09'!J58</f>
        <v>0</v>
      </c>
      <c r="J56" s="205">
        <f>'[2]09'!K58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'[2]09'!B59</f>
        <v>84</v>
      </c>
      <c r="C57" s="205">
        <f>'[2]09'!C59</f>
        <v>0</v>
      </c>
      <c r="D57" s="205">
        <f>'[2]09'!D59</f>
        <v>0</v>
      </c>
      <c r="E57" s="205">
        <f>'[2]09'!E59</f>
        <v>0</v>
      </c>
      <c r="F57" s="15">
        <f t="shared" si="6"/>
        <v>84</v>
      </c>
      <c r="G57" s="204">
        <f>'[2]09'!H59</f>
        <v>37</v>
      </c>
      <c r="H57" s="205">
        <f>'[2]09'!I59</f>
        <v>0</v>
      </c>
      <c r="I57" s="205">
        <f>'[2]09'!J59</f>
        <v>0</v>
      </c>
      <c r="J57" s="205">
        <f>'[2]09'!K59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'[2]09'!B60</f>
        <v>84</v>
      </c>
      <c r="C58" s="205">
        <f>'[2]09'!C60</f>
        <v>0</v>
      </c>
      <c r="D58" s="205">
        <f>'[2]09'!D60</f>
        <v>0</v>
      </c>
      <c r="E58" s="205">
        <f>'[2]09'!E60</f>
        <v>0</v>
      </c>
      <c r="F58" s="15">
        <f t="shared" si="6"/>
        <v>84</v>
      </c>
      <c r="G58" s="204">
        <f>'[2]09'!H60</f>
        <v>38</v>
      </c>
      <c r="H58" s="205">
        <f>'[2]09'!I60</f>
        <v>0</v>
      </c>
      <c r="I58" s="205">
        <f>'[2]09'!J60</f>
        <v>0</v>
      </c>
      <c r="J58" s="205">
        <f>'[2]09'!K60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'[2]09'!B61</f>
        <v>84</v>
      </c>
      <c r="C59" s="205">
        <f>'[2]09'!C61</f>
        <v>0</v>
      </c>
      <c r="D59" s="205">
        <f>'[2]09'!D61</f>
        <v>0</v>
      </c>
      <c r="E59" s="205">
        <f>'[2]09'!E61</f>
        <v>0</v>
      </c>
      <c r="F59" s="15">
        <f t="shared" si="6"/>
        <v>84</v>
      </c>
      <c r="G59" s="204">
        <f>'[2]09'!H61</f>
        <v>38</v>
      </c>
      <c r="H59" s="205">
        <f>'[2]09'!I61</f>
        <v>0</v>
      </c>
      <c r="I59" s="205">
        <f>'[2]09'!J61</f>
        <v>0</v>
      </c>
      <c r="J59" s="205">
        <f>'[2]09'!K61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'[2]09'!B62</f>
        <v>84</v>
      </c>
      <c r="C60" s="205">
        <f>'[2]09'!C62</f>
        <v>0</v>
      </c>
      <c r="D60" s="205">
        <f>'[2]09'!D62</f>
        <v>0</v>
      </c>
      <c r="E60" s="205">
        <f>'[2]09'!E62</f>
        <v>0</v>
      </c>
      <c r="F60" s="15">
        <f t="shared" si="6"/>
        <v>84</v>
      </c>
      <c r="G60" s="204">
        <f>'[2]09'!H62</f>
        <v>38</v>
      </c>
      <c r="H60" s="205">
        <f>'[2]09'!I62</f>
        <v>0</v>
      </c>
      <c r="I60" s="205">
        <f>'[2]09'!J62</f>
        <v>0</v>
      </c>
      <c r="J60" s="205">
        <f>'[2]09'!K62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'[2]09'!B63</f>
        <v>84</v>
      </c>
      <c r="C61" s="205">
        <f>'[2]09'!C63</f>
        <v>0</v>
      </c>
      <c r="D61" s="205">
        <f>'[2]09'!D63</f>
        <v>0</v>
      </c>
      <c r="E61" s="205">
        <f>'[2]09'!E63</f>
        <v>0</v>
      </c>
      <c r="F61" s="15">
        <f t="shared" si="6"/>
        <v>84</v>
      </c>
      <c r="G61" s="204">
        <f>'[2]09'!H63</f>
        <v>38</v>
      </c>
      <c r="H61" s="205">
        <f>'[2]09'!I63</f>
        <v>0</v>
      </c>
      <c r="I61" s="205">
        <f>'[2]09'!J63</f>
        <v>0</v>
      </c>
      <c r="J61" s="205">
        <f>'[2]09'!K63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'[2]09'!B64</f>
        <v>84</v>
      </c>
      <c r="C62" s="205">
        <f>'[2]09'!C64</f>
        <v>0</v>
      </c>
      <c r="D62" s="205">
        <f>'[2]09'!D64</f>
        <v>0</v>
      </c>
      <c r="E62" s="205">
        <f>'[2]09'!E64</f>
        <v>0</v>
      </c>
      <c r="F62" s="15">
        <f t="shared" si="6"/>
        <v>84</v>
      </c>
      <c r="G62" s="204">
        <f>'[2]09'!H64</f>
        <v>38</v>
      </c>
      <c r="H62" s="205">
        <f>'[2]09'!I64</f>
        <v>0</v>
      </c>
      <c r="I62" s="205">
        <f>'[2]09'!J64</f>
        <v>0</v>
      </c>
      <c r="J62" s="205">
        <f>'[2]09'!K64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'[2]09'!B65</f>
        <v>84</v>
      </c>
      <c r="C63" s="205">
        <f>'[2]09'!C65</f>
        <v>0</v>
      </c>
      <c r="D63" s="205">
        <f>'[2]09'!D65</f>
        <v>0</v>
      </c>
      <c r="E63" s="205">
        <f>'[2]09'!E65</f>
        <v>0</v>
      </c>
      <c r="F63" s="15">
        <f t="shared" si="6"/>
        <v>84</v>
      </c>
      <c r="G63" s="204">
        <f>'[2]09'!H65</f>
        <v>38</v>
      </c>
      <c r="H63" s="205">
        <f>'[2]09'!I65</f>
        <v>0</v>
      </c>
      <c r="I63" s="205">
        <f>'[2]09'!J65</f>
        <v>0</v>
      </c>
      <c r="J63" s="205">
        <f>'[2]09'!K65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'[2]09'!B66</f>
        <v>84</v>
      </c>
      <c r="C64" s="205">
        <f>'[2]09'!C66</f>
        <v>0</v>
      </c>
      <c r="D64" s="205">
        <f>'[2]09'!D66</f>
        <v>0</v>
      </c>
      <c r="E64" s="205">
        <f>'[2]09'!E66</f>
        <v>0</v>
      </c>
      <c r="F64" s="15">
        <f t="shared" si="6"/>
        <v>84</v>
      </c>
      <c r="G64" s="204">
        <f>'[2]09'!H66</f>
        <v>36</v>
      </c>
      <c r="H64" s="205">
        <f>'[2]09'!I66</f>
        <v>0</v>
      </c>
      <c r="I64" s="205">
        <f>'[2]09'!J66</f>
        <v>0</v>
      </c>
      <c r="J64" s="205">
        <f>'[2]09'!K66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'[2]09'!B67</f>
        <v>84</v>
      </c>
      <c r="C65" s="205">
        <f>'[2]09'!C67</f>
        <v>0</v>
      </c>
      <c r="D65" s="205">
        <f>'[2]09'!D67</f>
        <v>0</v>
      </c>
      <c r="E65" s="205">
        <f>'[2]09'!E67</f>
        <v>0</v>
      </c>
      <c r="F65" s="15">
        <f t="shared" si="6"/>
        <v>84</v>
      </c>
      <c r="G65" s="204">
        <f>'[2]09'!H67</f>
        <v>36</v>
      </c>
      <c r="H65" s="205">
        <f>'[2]09'!I67</f>
        <v>0</v>
      </c>
      <c r="I65" s="205">
        <f>'[2]09'!J67</f>
        <v>0</v>
      </c>
      <c r="J65" s="205">
        <f>'[2]09'!K67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'[2]09'!B68</f>
        <v>84</v>
      </c>
      <c r="C66" s="205">
        <f>'[2]09'!C68</f>
        <v>0</v>
      </c>
      <c r="D66" s="205">
        <f>'[2]09'!D68</f>
        <v>0</v>
      </c>
      <c r="E66" s="205">
        <f>'[2]09'!E68</f>
        <v>0</v>
      </c>
      <c r="F66" s="15">
        <f t="shared" si="6"/>
        <v>84</v>
      </c>
      <c r="G66" s="204">
        <f>'[2]09'!H68</f>
        <v>36</v>
      </c>
      <c r="H66" s="205">
        <f>'[2]09'!I68</f>
        <v>0</v>
      </c>
      <c r="I66" s="205">
        <f>'[2]09'!J68</f>
        <v>0</v>
      </c>
      <c r="J66" s="205">
        <f>'[2]09'!K68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'[2]09'!B69</f>
        <v>84</v>
      </c>
      <c r="C67" s="205">
        <f>'[2]09'!C69</f>
        <v>0</v>
      </c>
      <c r="D67" s="205">
        <f>'[2]09'!D69</f>
        <v>0</v>
      </c>
      <c r="E67" s="205">
        <f>'[2]09'!E69</f>
        <v>0</v>
      </c>
      <c r="F67" s="15">
        <f t="shared" si="6"/>
        <v>84</v>
      </c>
      <c r="G67" s="204">
        <f>'[2]09'!H69</f>
        <v>36</v>
      </c>
      <c r="H67" s="205">
        <f>'[2]09'!I69</f>
        <v>0</v>
      </c>
      <c r="I67" s="205">
        <f>'[2]09'!J69</f>
        <v>0</v>
      </c>
      <c r="J67" s="205">
        <f>'[2]09'!K69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'[2]09'!B70</f>
        <v>84</v>
      </c>
      <c r="C68" s="205">
        <f>'[2]09'!C70</f>
        <v>0</v>
      </c>
      <c r="D68" s="205">
        <f>'[2]09'!D70</f>
        <v>0</v>
      </c>
      <c r="E68" s="205">
        <f>'[2]09'!E70</f>
        <v>0</v>
      </c>
      <c r="F68" s="15">
        <f t="shared" si="6"/>
        <v>84</v>
      </c>
      <c r="G68" s="204">
        <f>'[2]09'!H70</f>
        <v>36</v>
      </c>
      <c r="H68" s="205">
        <f>'[2]09'!I70</f>
        <v>0</v>
      </c>
      <c r="I68" s="205">
        <f>'[2]09'!J70</f>
        <v>0</v>
      </c>
      <c r="J68" s="205">
        <f>'[2]09'!K70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'[2]09'!B71</f>
        <v>84</v>
      </c>
      <c r="C69" s="205">
        <f>'[2]09'!C71</f>
        <v>0</v>
      </c>
      <c r="D69" s="205">
        <f>'[2]09'!D71</f>
        <v>0</v>
      </c>
      <c r="E69" s="205">
        <f>'[2]09'!E71</f>
        <v>0</v>
      </c>
      <c r="F69" s="15">
        <f t="shared" ref="F69:F98" si="16">SUM(B69:E69)</f>
        <v>84</v>
      </c>
      <c r="G69" s="204">
        <f>'[2]09'!H71</f>
        <v>36</v>
      </c>
      <c r="H69" s="205">
        <f>'[2]09'!I71</f>
        <v>0</v>
      </c>
      <c r="I69" s="205">
        <f>'[2]09'!J71</f>
        <v>0</v>
      </c>
      <c r="J69" s="205">
        <f>'[2]09'!K71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'[2]09'!B72</f>
        <v>84</v>
      </c>
      <c r="C70" s="205">
        <f>'[2]09'!C72</f>
        <v>0</v>
      </c>
      <c r="D70" s="205">
        <f>'[2]09'!D72</f>
        <v>0</v>
      </c>
      <c r="E70" s="205">
        <f>'[2]09'!E72</f>
        <v>0</v>
      </c>
      <c r="F70" s="15">
        <f t="shared" si="16"/>
        <v>84</v>
      </c>
      <c r="G70" s="204">
        <f>'[2]09'!H72</f>
        <v>36</v>
      </c>
      <c r="H70" s="205">
        <f>'[2]09'!I72</f>
        <v>0</v>
      </c>
      <c r="I70" s="205">
        <f>'[2]09'!J72</f>
        <v>0</v>
      </c>
      <c r="J70" s="205">
        <f>'[2]09'!K72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'[2]09'!B73</f>
        <v>84</v>
      </c>
      <c r="C71" s="205">
        <f>'[2]09'!C73</f>
        <v>0</v>
      </c>
      <c r="D71" s="205">
        <f>'[2]09'!D73</f>
        <v>0</v>
      </c>
      <c r="E71" s="205">
        <f>'[2]09'!E73</f>
        <v>0</v>
      </c>
      <c r="F71" s="15">
        <f t="shared" si="16"/>
        <v>84</v>
      </c>
      <c r="G71" s="204">
        <f>'[2]09'!H73</f>
        <v>36</v>
      </c>
      <c r="H71" s="205">
        <f>'[2]09'!I73</f>
        <v>0</v>
      </c>
      <c r="I71" s="205">
        <f>'[2]09'!J73</f>
        <v>0</v>
      </c>
      <c r="J71" s="205">
        <f>'[2]09'!K73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'[2]09'!B74</f>
        <v>84</v>
      </c>
      <c r="C72" s="205">
        <f>'[2]09'!C74</f>
        <v>0</v>
      </c>
      <c r="D72" s="205">
        <f>'[2]09'!D74</f>
        <v>0</v>
      </c>
      <c r="E72" s="205">
        <f>'[2]09'!E74</f>
        <v>0</v>
      </c>
      <c r="F72" s="15">
        <f t="shared" si="16"/>
        <v>84</v>
      </c>
      <c r="G72" s="204">
        <f>'[2]09'!H74</f>
        <v>36</v>
      </c>
      <c r="H72" s="205">
        <f>'[2]09'!I74</f>
        <v>0</v>
      </c>
      <c r="I72" s="205">
        <f>'[2]09'!J74</f>
        <v>0</v>
      </c>
      <c r="J72" s="205">
        <f>'[2]09'!K74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'[2]09'!B75</f>
        <v>84</v>
      </c>
      <c r="C73" s="205">
        <f>'[2]09'!C75</f>
        <v>0</v>
      </c>
      <c r="D73" s="205">
        <f>'[2]09'!D75</f>
        <v>0</v>
      </c>
      <c r="E73" s="205">
        <f>'[2]09'!E75</f>
        <v>0</v>
      </c>
      <c r="F73" s="15">
        <f t="shared" si="16"/>
        <v>84</v>
      </c>
      <c r="G73" s="204">
        <f>'[2]09'!H75</f>
        <v>36</v>
      </c>
      <c r="H73" s="205">
        <f>'[2]09'!I75</f>
        <v>0</v>
      </c>
      <c r="I73" s="205">
        <f>'[2]09'!J75</f>
        <v>0</v>
      </c>
      <c r="J73" s="205">
        <f>'[2]09'!K75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'[2]09'!B76</f>
        <v>84</v>
      </c>
      <c r="C74" s="205">
        <f>'[2]09'!C76</f>
        <v>0</v>
      </c>
      <c r="D74" s="205">
        <f>'[2]09'!D76</f>
        <v>0</v>
      </c>
      <c r="E74" s="205">
        <f>'[2]09'!E76</f>
        <v>0</v>
      </c>
      <c r="F74" s="15">
        <f t="shared" si="16"/>
        <v>84</v>
      </c>
      <c r="G74" s="204">
        <f>'[2]09'!H76</f>
        <v>36</v>
      </c>
      <c r="H74" s="205">
        <f>'[2]09'!I76</f>
        <v>0</v>
      </c>
      <c r="I74" s="205">
        <f>'[2]09'!J76</f>
        <v>0</v>
      </c>
      <c r="J74" s="205">
        <f>'[2]09'!K76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'[2]09'!B77</f>
        <v>84</v>
      </c>
      <c r="C75" s="205">
        <f>'[2]09'!C77</f>
        <v>0</v>
      </c>
      <c r="D75" s="205">
        <f>'[2]09'!D77</f>
        <v>0</v>
      </c>
      <c r="E75" s="205">
        <f>'[2]09'!E77</f>
        <v>0</v>
      </c>
      <c r="F75" s="15">
        <f t="shared" si="16"/>
        <v>84</v>
      </c>
      <c r="G75" s="204">
        <f>'[2]09'!H77</f>
        <v>36</v>
      </c>
      <c r="H75" s="205">
        <f>'[2]09'!I77</f>
        <v>0</v>
      </c>
      <c r="I75" s="205">
        <f>'[2]09'!J77</f>
        <v>0</v>
      </c>
      <c r="J75" s="205">
        <f>'[2]09'!K77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'[2]09'!B78</f>
        <v>84</v>
      </c>
      <c r="C76" s="205">
        <f>'[2]09'!C78</f>
        <v>0</v>
      </c>
      <c r="D76" s="205">
        <f>'[2]09'!D78</f>
        <v>0</v>
      </c>
      <c r="E76" s="205">
        <f>'[2]09'!E78</f>
        <v>0</v>
      </c>
      <c r="F76" s="15">
        <f t="shared" si="16"/>
        <v>84</v>
      </c>
      <c r="G76" s="204">
        <f>'[2]09'!H78</f>
        <v>36</v>
      </c>
      <c r="H76" s="205">
        <f>'[2]09'!I78</f>
        <v>0</v>
      </c>
      <c r="I76" s="205">
        <f>'[2]09'!J78</f>
        <v>0</v>
      </c>
      <c r="J76" s="205">
        <f>'[2]09'!K78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'[2]09'!B79</f>
        <v>84</v>
      </c>
      <c r="C77" s="205">
        <f>'[2]09'!C79</f>
        <v>0</v>
      </c>
      <c r="D77" s="205">
        <f>'[2]09'!D79</f>
        <v>0</v>
      </c>
      <c r="E77" s="205">
        <f>'[2]09'!E79</f>
        <v>0</v>
      </c>
      <c r="F77" s="15">
        <f t="shared" si="16"/>
        <v>84</v>
      </c>
      <c r="G77" s="204">
        <f>'[2]09'!H79</f>
        <v>38</v>
      </c>
      <c r="H77" s="205">
        <f>'[2]09'!I79</f>
        <v>0</v>
      </c>
      <c r="I77" s="205">
        <f>'[2]09'!J79</f>
        <v>0</v>
      </c>
      <c r="J77" s="205">
        <f>'[2]09'!K79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'[2]09'!B80</f>
        <v>84</v>
      </c>
      <c r="C78" s="205">
        <f>'[2]09'!C80</f>
        <v>0</v>
      </c>
      <c r="D78" s="205">
        <f>'[2]09'!D80</f>
        <v>0</v>
      </c>
      <c r="E78" s="205">
        <f>'[2]09'!E80</f>
        <v>0</v>
      </c>
      <c r="F78" s="15">
        <f t="shared" si="16"/>
        <v>84</v>
      </c>
      <c r="G78" s="204">
        <f>'[2]09'!H80</f>
        <v>38</v>
      </c>
      <c r="H78" s="205">
        <f>'[2]09'!I80</f>
        <v>0</v>
      </c>
      <c r="I78" s="205">
        <f>'[2]09'!J80</f>
        <v>0</v>
      </c>
      <c r="J78" s="205">
        <f>'[2]09'!K80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'[2]09'!B81</f>
        <v>84</v>
      </c>
      <c r="C79" s="205">
        <f>'[2]09'!C81</f>
        <v>0</v>
      </c>
      <c r="D79" s="205">
        <f>'[2]09'!D81</f>
        <v>0</v>
      </c>
      <c r="E79" s="205">
        <f>'[2]09'!E81</f>
        <v>0</v>
      </c>
      <c r="F79" s="15">
        <f t="shared" si="16"/>
        <v>84</v>
      </c>
      <c r="G79" s="204">
        <f>'[2]09'!H81</f>
        <v>38</v>
      </c>
      <c r="H79" s="205">
        <f>'[2]09'!I81</f>
        <v>0</v>
      </c>
      <c r="I79" s="205">
        <f>'[2]09'!J81</f>
        <v>0</v>
      </c>
      <c r="J79" s="205">
        <f>'[2]09'!K81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'[2]09'!B82</f>
        <v>84</v>
      </c>
      <c r="C80" s="205">
        <f>'[2]09'!C82</f>
        <v>0</v>
      </c>
      <c r="D80" s="205">
        <f>'[2]09'!D82</f>
        <v>0</v>
      </c>
      <c r="E80" s="205">
        <f>'[2]09'!E82</f>
        <v>0</v>
      </c>
      <c r="F80" s="15">
        <f t="shared" si="16"/>
        <v>84</v>
      </c>
      <c r="G80" s="204">
        <f>'[2]09'!H82</f>
        <v>38</v>
      </c>
      <c r="H80" s="205">
        <f>'[2]09'!I82</f>
        <v>0</v>
      </c>
      <c r="I80" s="205">
        <f>'[2]09'!J82</f>
        <v>0</v>
      </c>
      <c r="J80" s="205">
        <f>'[2]09'!K82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'[2]09'!B83</f>
        <v>84</v>
      </c>
      <c r="C81" s="205">
        <f>'[2]09'!C83</f>
        <v>0</v>
      </c>
      <c r="D81" s="205">
        <f>'[2]09'!D83</f>
        <v>0</v>
      </c>
      <c r="E81" s="205">
        <f>'[2]09'!E83</f>
        <v>0</v>
      </c>
      <c r="F81" s="15">
        <f t="shared" si="16"/>
        <v>84</v>
      </c>
      <c r="G81" s="204">
        <f>'[2]09'!H83</f>
        <v>38</v>
      </c>
      <c r="H81" s="205">
        <f>'[2]09'!I83</f>
        <v>0</v>
      </c>
      <c r="I81" s="205">
        <f>'[2]09'!J83</f>
        <v>0</v>
      </c>
      <c r="J81" s="205">
        <f>'[2]09'!K83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'[2]09'!B84</f>
        <v>84</v>
      </c>
      <c r="C82" s="205">
        <f>'[2]09'!C84</f>
        <v>0</v>
      </c>
      <c r="D82" s="205">
        <f>'[2]09'!D84</f>
        <v>0</v>
      </c>
      <c r="E82" s="205">
        <f>'[2]09'!E84</f>
        <v>0</v>
      </c>
      <c r="F82" s="15">
        <f t="shared" si="16"/>
        <v>84</v>
      </c>
      <c r="G82" s="204">
        <f>'[2]09'!H84</f>
        <v>38</v>
      </c>
      <c r="H82" s="205">
        <f>'[2]09'!I84</f>
        <v>0</v>
      </c>
      <c r="I82" s="205">
        <f>'[2]09'!J84</f>
        <v>0</v>
      </c>
      <c r="J82" s="205">
        <f>'[2]09'!K84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'[2]09'!B85</f>
        <v>84</v>
      </c>
      <c r="C83" s="205">
        <f>'[2]09'!C85</f>
        <v>0</v>
      </c>
      <c r="D83" s="205">
        <f>'[2]09'!D85</f>
        <v>0</v>
      </c>
      <c r="E83" s="205">
        <f>'[2]09'!E85</f>
        <v>0</v>
      </c>
      <c r="F83" s="15">
        <f t="shared" si="16"/>
        <v>84</v>
      </c>
      <c r="G83" s="204">
        <f>'[2]09'!H85</f>
        <v>38</v>
      </c>
      <c r="H83" s="205">
        <f>'[2]09'!I85</f>
        <v>0</v>
      </c>
      <c r="I83" s="205">
        <f>'[2]09'!J85</f>
        <v>0</v>
      </c>
      <c r="J83" s="205">
        <f>'[2]09'!K85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'[2]09'!B86</f>
        <v>84</v>
      </c>
      <c r="C84" s="205">
        <f>'[2]09'!C86</f>
        <v>0</v>
      </c>
      <c r="D84" s="205">
        <f>'[2]09'!D86</f>
        <v>0</v>
      </c>
      <c r="E84" s="205">
        <f>'[2]09'!E86</f>
        <v>0</v>
      </c>
      <c r="F84" s="15">
        <f t="shared" si="16"/>
        <v>84</v>
      </c>
      <c r="G84" s="204">
        <f>'[2]09'!H86</f>
        <v>38</v>
      </c>
      <c r="H84" s="205">
        <f>'[2]09'!I86</f>
        <v>0</v>
      </c>
      <c r="I84" s="205">
        <f>'[2]09'!J86</f>
        <v>0</v>
      </c>
      <c r="J84" s="205">
        <f>'[2]09'!K86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'[2]09'!B87</f>
        <v>84</v>
      </c>
      <c r="C85" s="205">
        <f>'[2]09'!C87</f>
        <v>0</v>
      </c>
      <c r="D85" s="205">
        <f>'[2]09'!D87</f>
        <v>0</v>
      </c>
      <c r="E85" s="205">
        <f>'[2]09'!E87</f>
        <v>0</v>
      </c>
      <c r="F85" s="15">
        <f t="shared" si="16"/>
        <v>84</v>
      </c>
      <c r="G85" s="204">
        <f>'[2]09'!H87</f>
        <v>37</v>
      </c>
      <c r="H85" s="205">
        <f>'[2]09'!I87</f>
        <v>0</v>
      </c>
      <c r="I85" s="205">
        <f>'[2]09'!J87</f>
        <v>0</v>
      </c>
      <c r="J85" s="205">
        <f>'[2]09'!K87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'[2]09'!B88</f>
        <v>84</v>
      </c>
      <c r="C86" s="205">
        <f>'[2]09'!C88</f>
        <v>0</v>
      </c>
      <c r="D86" s="205">
        <f>'[2]09'!D88</f>
        <v>0</v>
      </c>
      <c r="E86" s="205">
        <f>'[2]09'!E88</f>
        <v>0</v>
      </c>
      <c r="F86" s="15">
        <f t="shared" si="16"/>
        <v>84</v>
      </c>
      <c r="G86" s="204">
        <f>'[2]09'!H88</f>
        <v>37</v>
      </c>
      <c r="H86" s="205">
        <f>'[2]09'!I88</f>
        <v>0</v>
      </c>
      <c r="I86" s="205">
        <f>'[2]09'!J88</f>
        <v>0</v>
      </c>
      <c r="J86" s="205">
        <f>'[2]09'!K88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'[2]09'!B89</f>
        <v>84</v>
      </c>
      <c r="C87" s="205">
        <f>'[2]09'!C89</f>
        <v>0</v>
      </c>
      <c r="D87" s="205">
        <f>'[2]09'!D89</f>
        <v>0</v>
      </c>
      <c r="E87" s="205">
        <f>'[2]09'!E89</f>
        <v>0</v>
      </c>
      <c r="F87" s="15">
        <f t="shared" si="16"/>
        <v>84</v>
      </c>
      <c r="G87" s="204">
        <f>'[2]09'!H89</f>
        <v>37</v>
      </c>
      <c r="H87" s="205">
        <f>'[2]09'!I89</f>
        <v>0</v>
      </c>
      <c r="I87" s="205">
        <f>'[2]09'!J89</f>
        <v>0</v>
      </c>
      <c r="J87" s="205">
        <f>'[2]09'!K89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'[2]09'!B90</f>
        <v>84</v>
      </c>
      <c r="C88" s="205">
        <f>'[2]09'!C90</f>
        <v>0</v>
      </c>
      <c r="D88" s="205">
        <f>'[2]09'!D90</f>
        <v>0</v>
      </c>
      <c r="E88" s="205">
        <f>'[2]09'!E90</f>
        <v>0</v>
      </c>
      <c r="F88" s="15">
        <f t="shared" si="16"/>
        <v>84</v>
      </c>
      <c r="G88" s="204">
        <f>'[2]09'!H90</f>
        <v>37</v>
      </c>
      <c r="H88" s="205">
        <f>'[2]09'!I90</f>
        <v>0</v>
      </c>
      <c r="I88" s="205">
        <f>'[2]09'!J90</f>
        <v>0</v>
      </c>
      <c r="J88" s="205">
        <f>'[2]09'!K90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'[2]09'!B91</f>
        <v>84</v>
      </c>
      <c r="C89" s="205">
        <f>'[2]09'!C91</f>
        <v>0</v>
      </c>
      <c r="D89" s="205">
        <f>'[2]09'!D91</f>
        <v>0</v>
      </c>
      <c r="E89" s="205">
        <f>'[2]09'!E91</f>
        <v>0</v>
      </c>
      <c r="F89" s="15">
        <f t="shared" si="16"/>
        <v>84</v>
      </c>
      <c r="G89" s="204">
        <f>'[2]09'!H91</f>
        <v>37</v>
      </c>
      <c r="H89" s="205">
        <f>'[2]09'!I91</f>
        <v>0</v>
      </c>
      <c r="I89" s="205">
        <f>'[2]09'!J91</f>
        <v>0</v>
      </c>
      <c r="J89" s="205">
        <f>'[2]09'!K91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'[2]09'!B92</f>
        <v>84</v>
      </c>
      <c r="C90" s="205">
        <f>'[2]09'!C92</f>
        <v>0</v>
      </c>
      <c r="D90" s="205">
        <f>'[2]09'!D92</f>
        <v>0</v>
      </c>
      <c r="E90" s="205">
        <f>'[2]09'!E92</f>
        <v>0</v>
      </c>
      <c r="F90" s="15">
        <f t="shared" si="16"/>
        <v>84</v>
      </c>
      <c r="G90" s="204">
        <f>'[2]09'!H92</f>
        <v>37</v>
      </c>
      <c r="H90" s="205">
        <f>'[2]09'!I92</f>
        <v>0</v>
      </c>
      <c r="I90" s="205">
        <f>'[2]09'!J92</f>
        <v>0</v>
      </c>
      <c r="J90" s="205">
        <f>'[2]09'!K92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'[2]09'!B93</f>
        <v>84</v>
      </c>
      <c r="C91" s="205">
        <f>'[2]09'!C93</f>
        <v>0</v>
      </c>
      <c r="D91" s="205">
        <f>'[2]09'!D93</f>
        <v>0</v>
      </c>
      <c r="E91" s="205">
        <f>'[2]09'!E93</f>
        <v>0</v>
      </c>
      <c r="F91" s="15">
        <f t="shared" si="16"/>
        <v>84</v>
      </c>
      <c r="G91" s="204">
        <f>'[2]09'!H93</f>
        <v>37</v>
      </c>
      <c r="H91" s="205">
        <f>'[2]09'!I93</f>
        <v>0</v>
      </c>
      <c r="I91" s="205">
        <f>'[2]09'!J93</f>
        <v>0</v>
      </c>
      <c r="J91" s="205">
        <f>'[2]09'!K93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'[2]09'!B94</f>
        <v>84</v>
      </c>
      <c r="C92" s="205">
        <f>'[2]09'!C94</f>
        <v>0</v>
      </c>
      <c r="D92" s="205">
        <f>'[2]09'!D94</f>
        <v>0</v>
      </c>
      <c r="E92" s="205">
        <f>'[2]09'!E94</f>
        <v>0</v>
      </c>
      <c r="F92" s="15">
        <f t="shared" si="16"/>
        <v>84</v>
      </c>
      <c r="G92" s="204">
        <f>'[2]09'!H94</f>
        <v>37</v>
      </c>
      <c r="H92" s="205">
        <f>'[2]09'!I94</f>
        <v>0</v>
      </c>
      <c r="I92" s="205">
        <f>'[2]09'!J94</f>
        <v>0</v>
      </c>
      <c r="J92" s="205">
        <f>'[2]09'!K94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'[2]09'!B95</f>
        <v>84</v>
      </c>
      <c r="C93" s="205">
        <f>'[2]09'!C95</f>
        <v>0</v>
      </c>
      <c r="D93" s="205">
        <f>'[2]09'!D95</f>
        <v>0</v>
      </c>
      <c r="E93" s="205">
        <f>'[2]09'!E95</f>
        <v>0</v>
      </c>
      <c r="F93" s="15">
        <f t="shared" si="16"/>
        <v>84</v>
      </c>
      <c r="G93" s="204">
        <f>'[2]09'!H95</f>
        <v>37</v>
      </c>
      <c r="H93" s="205">
        <f>'[2]09'!I95</f>
        <v>0</v>
      </c>
      <c r="I93" s="205">
        <f>'[2]09'!J95</f>
        <v>0</v>
      </c>
      <c r="J93" s="205">
        <f>'[2]09'!K95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'[2]09'!B96</f>
        <v>84</v>
      </c>
      <c r="C94" s="205">
        <f>'[2]09'!C96</f>
        <v>0</v>
      </c>
      <c r="D94" s="205">
        <f>'[2]09'!D96</f>
        <v>0</v>
      </c>
      <c r="E94" s="205">
        <f>'[2]09'!E96</f>
        <v>0</v>
      </c>
      <c r="F94" s="15">
        <f t="shared" si="16"/>
        <v>84</v>
      </c>
      <c r="G94" s="204">
        <f>'[2]09'!H96</f>
        <v>37</v>
      </c>
      <c r="H94" s="205">
        <f>'[2]09'!I96</f>
        <v>0</v>
      </c>
      <c r="I94" s="205">
        <f>'[2]09'!J96</f>
        <v>0</v>
      </c>
      <c r="J94" s="205">
        <f>'[2]09'!K96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'[2]09'!B97</f>
        <v>84</v>
      </c>
      <c r="C95" s="205">
        <f>'[2]09'!C97</f>
        <v>0</v>
      </c>
      <c r="D95" s="205">
        <f>'[2]09'!D97</f>
        <v>0</v>
      </c>
      <c r="E95" s="205">
        <f>'[2]09'!E97</f>
        <v>0</v>
      </c>
      <c r="F95" s="15">
        <f t="shared" si="16"/>
        <v>84</v>
      </c>
      <c r="G95" s="204">
        <f>'[2]09'!H97</f>
        <v>37</v>
      </c>
      <c r="H95" s="205">
        <f>'[2]09'!I97</f>
        <v>0</v>
      </c>
      <c r="I95" s="205">
        <f>'[2]09'!J97</f>
        <v>0</v>
      </c>
      <c r="J95" s="205">
        <f>'[2]09'!K97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'[2]09'!B98</f>
        <v>84</v>
      </c>
      <c r="C96" s="205">
        <f>'[2]09'!C98</f>
        <v>0</v>
      </c>
      <c r="D96" s="205">
        <f>'[2]09'!D98</f>
        <v>0</v>
      </c>
      <c r="E96" s="205">
        <f>'[2]09'!E98</f>
        <v>0</v>
      </c>
      <c r="F96" s="15">
        <f t="shared" si="16"/>
        <v>84</v>
      </c>
      <c r="G96" s="204">
        <f>'[2]09'!H98</f>
        <v>37</v>
      </c>
      <c r="H96" s="205">
        <f>'[2]09'!I98</f>
        <v>0</v>
      </c>
      <c r="I96" s="205">
        <f>'[2]09'!J98</f>
        <v>0</v>
      </c>
      <c r="J96" s="205">
        <f>'[2]09'!K98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'[2]09'!B99</f>
        <v>84</v>
      </c>
      <c r="C97" s="205">
        <f>'[2]09'!C99</f>
        <v>0</v>
      </c>
      <c r="D97" s="205">
        <f>'[2]09'!D99</f>
        <v>0</v>
      </c>
      <c r="E97" s="205">
        <f>'[2]09'!E99</f>
        <v>0</v>
      </c>
      <c r="F97" s="15">
        <f t="shared" si="16"/>
        <v>84</v>
      </c>
      <c r="G97" s="204">
        <f>'[2]09'!H99</f>
        <v>37</v>
      </c>
      <c r="H97" s="205">
        <f>'[2]09'!I99</f>
        <v>0</v>
      </c>
      <c r="I97" s="205">
        <f>'[2]09'!J99</f>
        <v>0</v>
      </c>
      <c r="J97" s="205">
        <f>'[2]09'!K99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'[2]09'!B100</f>
        <v>84</v>
      </c>
      <c r="C98" s="205">
        <f>'[2]09'!C100</f>
        <v>0</v>
      </c>
      <c r="D98" s="205">
        <f>'[2]09'!D100</f>
        <v>0</v>
      </c>
      <c r="E98" s="205">
        <f>'[2]09'!E100</f>
        <v>0</v>
      </c>
      <c r="F98" s="15">
        <f t="shared" si="16"/>
        <v>84</v>
      </c>
      <c r="G98" s="204">
        <f>'[2]09'!H100</f>
        <v>37</v>
      </c>
      <c r="H98" s="205">
        <f>'[2]09'!I100</f>
        <v>0</v>
      </c>
      <c r="I98" s="205">
        <f>'[2]09'!J100</f>
        <v>0</v>
      </c>
      <c r="J98" s="205">
        <f>'[2]09'!K100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</v>
      </c>
      <c r="L99" s="171">
        <f t="shared" si="17"/>
        <v>2.4E-2</v>
      </c>
      <c r="M99" s="171">
        <f t="shared" si="17"/>
        <v>0.87769999999999992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0.87769999999999992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1040</v>
      </c>
      <c r="G3" s="16">
        <f>'[3]09'!G5</f>
        <v>0</v>
      </c>
      <c r="H3" s="17">
        <f>SUM(B3:G3)</f>
        <v>1360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26.31</v>
      </c>
      <c r="AL3" s="8">
        <f t="shared" ref="AL3:AQ18" si="3">Q3-X3-AE3</f>
        <v>211.69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211.69</v>
      </c>
      <c r="AT3" s="8">
        <v>25.78</v>
      </c>
      <c r="AU3" s="8">
        <v>25.78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26.31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26.31</v>
      </c>
      <c r="BL3" s="8">
        <f>AT3</f>
        <v>25.78</v>
      </c>
      <c r="BM3" s="8">
        <f>AU3</f>
        <v>25.78</v>
      </c>
      <c r="BN3" s="8">
        <f>BC3</f>
        <v>32</v>
      </c>
      <c r="BO3" s="8">
        <f>BJ3</f>
        <v>26.31</v>
      </c>
      <c r="BP3" s="182">
        <f>BL3-BN3</f>
        <v>-6.2199999999999989</v>
      </c>
      <c r="BQ3" s="182">
        <f>BM3-BO3</f>
        <v>-0.52999999999999758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1040</v>
      </c>
      <c r="G4" s="16">
        <f>'[3]09'!G6</f>
        <v>0</v>
      </c>
      <c r="H4" s="17">
        <f>SUM(B4:G4)</f>
        <v>1360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26.31</v>
      </c>
      <c r="AL4" s="8">
        <f t="shared" si="3"/>
        <v>211.69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211.69</v>
      </c>
      <c r="AT4" s="8">
        <v>25.78</v>
      </c>
      <c r="AU4" s="8">
        <v>25.78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26.31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26.31</v>
      </c>
      <c r="BL4" s="8">
        <f t="shared" ref="BL4:BL67" si="21">AT4</f>
        <v>25.78</v>
      </c>
      <c r="BM4" s="8">
        <f t="shared" ref="BM4:BM67" si="22">AU4</f>
        <v>25.78</v>
      </c>
      <c r="BN4" s="8">
        <f t="shared" ref="BN4:BN67" si="23">BC4</f>
        <v>32</v>
      </c>
      <c r="BO4" s="8">
        <f t="shared" ref="BO4:BO67" si="24">BJ4</f>
        <v>26.31</v>
      </c>
      <c r="BP4" s="182">
        <f t="shared" ref="BP4:BP67" si="25">BL4-BN4</f>
        <v>-6.2199999999999989</v>
      </c>
      <c r="BQ4" s="182">
        <f t="shared" ref="BQ4:BQ67" si="26">BM4-BO4</f>
        <v>-0.52999999999999758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1040</v>
      </c>
      <c r="G5" s="16">
        <f>'[3]09'!G7</f>
        <v>0</v>
      </c>
      <c r="H5" s="17">
        <f t="shared" ref="H5:H68" si="27">SUM(B5:G5)</f>
        <v>1360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25.78</v>
      </c>
      <c r="AU5" s="8">
        <v>25.78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25.78</v>
      </c>
      <c r="BM5" s="8">
        <f t="shared" si="22"/>
        <v>25.78</v>
      </c>
      <c r="BN5" s="8">
        <f t="shared" si="23"/>
        <v>26.91</v>
      </c>
      <c r="BO5" s="8">
        <f t="shared" si="24"/>
        <v>26.91</v>
      </c>
      <c r="BP5" s="182">
        <f t="shared" si="25"/>
        <v>-1.129999999999999</v>
      </c>
      <c r="BQ5" s="182">
        <f t="shared" si="26"/>
        <v>-1.129999999999999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1040</v>
      </c>
      <c r="G6" s="16">
        <f>'[3]09'!G8</f>
        <v>0</v>
      </c>
      <c r="H6" s="17">
        <f t="shared" si="27"/>
        <v>1360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25.78</v>
      </c>
      <c r="AU6" s="8">
        <v>25.78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25.78</v>
      </c>
      <c r="BM6" s="8">
        <f t="shared" si="22"/>
        <v>25.78</v>
      </c>
      <c r="BN6" s="8">
        <f t="shared" si="23"/>
        <v>26.91</v>
      </c>
      <c r="BO6" s="8">
        <f t="shared" si="24"/>
        <v>26.91</v>
      </c>
      <c r="BP6" s="182">
        <f t="shared" si="25"/>
        <v>-1.129999999999999</v>
      </c>
      <c r="BQ6" s="182">
        <f t="shared" si="26"/>
        <v>-1.129999999999999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1040</v>
      </c>
      <c r="G7" s="16">
        <f>'[3]09'!G9</f>
        <v>0</v>
      </c>
      <c r="H7" s="17">
        <f t="shared" si="27"/>
        <v>1360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25.78</v>
      </c>
      <c r="AU7" s="8">
        <v>25.78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25.78</v>
      </c>
      <c r="BM7" s="8">
        <f t="shared" si="22"/>
        <v>25.78</v>
      </c>
      <c r="BN7" s="8">
        <f t="shared" si="23"/>
        <v>26.91</v>
      </c>
      <c r="BO7" s="8">
        <f t="shared" si="24"/>
        <v>26.91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1040</v>
      </c>
      <c r="G8" s="16">
        <f>'[3]09'!G10</f>
        <v>0</v>
      </c>
      <c r="H8" s="17">
        <f t="shared" si="27"/>
        <v>1360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25.78</v>
      </c>
      <c r="AU8" s="8">
        <v>25.78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25.78</v>
      </c>
      <c r="BM8" s="8">
        <f t="shared" si="22"/>
        <v>25.78</v>
      </c>
      <c r="BN8" s="8">
        <f t="shared" si="23"/>
        <v>26.91</v>
      </c>
      <c r="BO8" s="8">
        <f t="shared" si="24"/>
        <v>26.91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1040</v>
      </c>
      <c r="G9" s="16">
        <f>'[3]09'!G11</f>
        <v>0</v>
      </c>
      <c r="H9" s="17">
        <f t="shared" si="27"/>
        <v>1360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25.78</v>
      </c>
      <c r="AU9" s="8">
        <v>25.78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25.78</v>
      </c>
      <c r="BM9" s="8">
        <f t="shared" si="22"/>
        <v>25.78</v>
      </c>
      <c r="BN9" s="8">
        <f t="shared" si="23"/>
        <v>26.91</v>
      </c>
      <c r="BO9" s="8">
        <f t="shared" si="24"/>
        <v>26.91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1040</v>
      </c>
      <c r="G10" s="16">
        <f>'[3]09'!G12</f>
        <v>0</v>
      </c>
      <c r="H10" s="17">
        <f t="shared" si="27"/>
        <v>1360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25.78</v>
      </c>
      <c r="AU10" s="8">
        <v>25.78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25.78</v>
      </c>
      <c r="BM10" s="8">
        <f t="shared" si="22"/>
        <v>25.78</v>
      </c>
      <c r="BN10" s="8">
        <f t="shared" si="23"/>
        <v>26.91</v>
      </c>
      <c r="BO10" s="8">
        <f t="shared" si="24"/>
        <v>26.91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1040</v>
      </c>
      <c r="G11" s="16">
        <f>'[3]09'!G13</f>
        <v>0</v>
      </c>
      <c r="H11" s="17">
        <f t="shared" si="27"/>
        <v>1360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25.78</v>
      </c>
      <c r="AU11" s="8">
        <v>25.78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25.78</v>
      </c>
      <c r="BM11" s="8">
        <f t="shared" si="22"/>
        <v>25.78</v>
      </c>
      <c r="BN11" s="8">
        <f t="shared" si="23"/>
        <v>26.91</v>
      </c>
      <c r="BO11" s="8">
        <f t="shared" si="24"/>
        <v>26.91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1040</v>
      </c>
      <c r="G12" s="16">
        <f>'[3]09'!G14</f>
        <v>0</v>
      </c>
      <c r="H12" s="17">
        <f t="shared" si="27"/>
        <v>1360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30.66</v>
      </c>
      <c r="AU12" s="8">
        <v>30.66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30.66</v>
      </c>
      <c r="BM12" s="8">
        <f t="shared" si="22"/>
        <v>30.66</v>
      </c>
      <c r="BN12" s="8">
        <f t="shared" si="23"/>
        <v>26.91</v>
      </c>
      <c r="BO12" s="8">
        <f t="shared" si="24"/>
        <v>26.91</v>
      </c>
      <c r="BP12" s="182">
        <f t="shared" si="25"/>
        <v>3.75</v>
      </c>
      <c r="BQ12" s="182">
        <f t="shared" si="26"/>
        <v>3.75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1040</v>
      </c>
      <c r="G13" s="16">
        <f>'[3]09'!G15</f>
        <v>0</v>
      </c>
      <c r="H13" s="17">
        <f t="shared" si="27"/>
        <v>1360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30.66</v>
      </c>
      <c r="AU13" s="8">
        <v>30.66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30.66</v>
      </c>
      <c r="BM13" s="8">
        <f t="shared" si="22"/>
        <v>30.66</v>
      </c>
      <c r="BN13" s="8">
        <f t="shared" si="23"/>
        <v>26.91</v>
      </c>
      <c r="BO13" s="8">
        <f t="shared" si="24"/>
        <v>26.91</v>
      </c>
      <c r="BP13" s="182">
        <f t="shared" si="25"/>
        <v>3.75</v>
      </c>
      <c r="BQ13" s="182">
        <f t="shared" si="26"/>
        <v>3.75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1040</v>
      </c>
      <c r="G14" s="16">
        <f>'[3]09'!G16</f>
        <v>0</v>
      </c>
      <c r="H14" s="17">
        <f t="shared" si="27"/>
        <v>1360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30.66</v>
      </c>
      <c r="AU14" s="8">
        <v>30.66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30.66</v>
      </c>
      <c r="BM14" s="8">
        <f t="shared" si="22"/>
        <v>30.66</v>
      </c>
      <c r="BN14" s="8">
        <f t="shared" si="23"/>
        <v>26.91</v>
      </c>
      <c r="BO14" s="8">
        <f t="shared" si="24"/>
        <v>26.91</v>
      </c>
      <c r="BP14" s="182">
        <f t="shared" si="25"/>
        <v>3.75</v>
      </c>
      <c r="BQ14" s="182">
        <f t="shared" si="26"/>
        <v>3.75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1040</v>
      </c>
      <c r="G15" s="16">
        <f>'[3]09'!G17</f>
        <v>0</v>
      </c>
      <c r="H15" s="17">
        <f t="shared" si="27"/>
        <v>1360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30.66</v>
      </c>
      <c r="AU15" s="8">
        <v>30.66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30.66</v>
      </c>
      <c r="BM15" s="8">
        <f t="shared" si="22"/>
        <v>30.66</v>
      </c>
      <c r="BN15" s="8">
        <f t="shared" si="23"/>
        <v>26.91</v>
      </c>
      <c r="BO15" s="8">
        <f t="shared" si="24"/>
        <v>26.91</v>
      </c>
      <c r="BP15" s="182">
        <f t="shared" si="25"/>
        <v>3.75</v>
      </c>
      <c r="BQ15" s="182">
        <f t="shared" si="26"/>
        <v>3.75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1040</v>
      </c>
      <c r="G16" s="16">
        <f>'[3]09'!G18</f>
        <v>0</v>
      </c>
      <c r="H16" s="17">
        <f t="shared" si="27"/>
        <v>1360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33.53</v>
      </c>
      <c r="AU16" s="8">
        <v>33.53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33.53</v>
      </c>
      <c r="BM16" s="8">
        <f t="shared" si="22"/>
        <v>33.53</v>
      </c>
      <c r="BN16" s="8">
        <f t="shared" si="23"/>
        <v>26.91</v>
      </c>
      <c r="BO16" s="8">
        <f t="shared" si="24"/>
        <v>26.91</v>
      </c>
      <c r="BP16" s="182">
        <f t="shared" si="25"/>
        <v>6.620000000000001</v>
      </c>
      <c r="BQ16" s="182">
        <f t="shared" si="26"/>
        <v>6.620000000000001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1040</v>
      </c>
      <c r="G17" s="16">
        <f>'[3]09'!G19</f>
        <v>0</v>
      </c>
      <c r="H17" s="17">
        <f t="shared" si="27"/>
        <v>1360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33.53</v>
      </c>
      <c r="AU17" s="8">
        <v>33.53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33.53</v>
      </c>
      <c r="BM17" s="8">
        <f t="shared" si="22"/>
        <v>33.53</v>
      </c>
      <c r="BN17" s="8">
        <f t="shared" si="23"/>
        <v>26.91</v>
      </c>
      <c r="BO17" s="8">
        <f t="shared" si="24"/>
        <v>26.91</v>
      </c>
      <c r="BP17" s="182">
        <f t="shared" si="25"/>
        <v>6.620000000000001</v>
      </c>
      <c r="BQ17" s="182">
        <f t="shared" si="26"/>
        <v>6.620000000000001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1040</v>
      </c>
      <c r="G18" s="16">
        <f>'[3]09'!G20</f>
        <v>0</v>
      </c>
      <c r="H18" s="17">
        <f t="shared" si="27"/>
        <v>1360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33.53</v>
      </c>
      <c r="AU18" s="8">
        <v>33.53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33.53</v>
      </c>
      <c r="BM18" s="8">
        <f t="shared" si="22"/>
        <v>33.53</v>
      </c>
      <c r="BN18" s="8">
        <f t="shared" si="23"/>
        <v>26.91</v>
      </c>
      <c r="BO18" s="8">
        <f t="shared" si="24"/>
        <v>26.91</v>
      </c>
      <c r="BP18" s="182">
        <f t="shared" si="25"/>
        <v>6.620000000000001</v>
      </c>
      <c r="BQ18" s="182">
        <f t="shared" si="26"/>
        <v>6.620000000000001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1040</v>
      </c>
      <c r="G19" s="16">
        <f>'[3]09'!G21</f>
        <v>0</v>
      </c>
      <c r="H19" s="17">
        <f t="shared" si="27"/>
        <v>1360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33.53</v>
      </c>
      <c r="AU19" s="8">
        <v>33.53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33.53</v>
      </c>
      <c r="BM19" s="8">
        <f t="shared" si="22"/>
        <v>33.53</v>
      </c>
      <c r="BN19" s="8">
        <f t="shared" si="23"/>
        <v>26.91</v>
      </c>
      <c r="BO19" s="8">
        <f t="shared" si="24"/>
        <v>26.91</v>
      </c>
      <c r="BP19" s="182">
        <f t="shared" si="25"/>
        <v>6.620000000000001</v>
      </c>
      <c r="BQ19" s="182">
        <f t="shared" si="26"/>
        <v>6.620000000000001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1040</v>
      </c>
      <c r="G20" s="16">
        <f>'[3]09'!G22</f>
        <v>0</v>
      </c>
      <c r="H20" s="17">
        <f t="shared" si="27"/>
        <v>1360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33.53</v>
      </c>
      <c r="AU20" s="8">
        <v>33.53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33.53</v>
      </c>
      <c r="BM20" s="8">
        <f t="shared" si="22"/>
        <v>33.53</v>
      </c>
      <c r="BN20" s="8">
        <f t="shared" si="23"/>
        <v>26.91</v>
      </c>
      <c r="BO20" s="8">
        <f t="shared" si="24"/>
        <v>26.91</v>
      </c>
      <c r="BP20" s="182">
        <f t="shared" si="25"/>
        <v>6.620000000000001</v>
      </c>
      <c r="BQ20" s="182">
        <f t="shared" si="26"/>
        <v>6.620000000000001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1040</v>
      </c>
      <c r="G21" s="16">
        <f>'[3]09'!G23</f>
        <v>0</v>
      </c>
      <c r="H21" s="17">
        <f t="shared" si="27"/>
        <v>1360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33.53</v>
      </c>
      <c r="AU21" s="8">
        <v>33.53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33.53</v>
      </c>
      <c r="BM21" s="8">
        <f t="shared" si="22"/>
        <v>33.53</v>
      </c>
      <c r="BN21" s="8">
        <f t="shared" si="23"/>
        <v>26.91</v>
      </c>
      <c r="BO21" s="8">
        <f t="shared" si="24"/>
        <v>26.91</v>
      </c>
      <c r="BP21" s="182">
        <f t="shared" si="25"/>
        <v>6.620000000000001</v>
      </c>
      <c r="BQ21" s="182">
        <f t="shared" si="26"/>
        <v>6.620000000000001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1040</v>
      </c>
      <c r="G22" s="16">
        <f>'[3]09'!G24</f>
        <v>0</v>
      </c>
      <c r="H22" s="17">
        <f t="shared" si="27"/>
        <v>1360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33.53</v>
      </c>
      <c r="AU22" s="8">
        <v>33.53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33.53</v>
      </c>
      <c r="BM22" s="8">
        <f t="shared" si="22"/>
        <v>33.53</v>
      </c>
      <c r="BN22" s="8">
        <f t="shared" si="23"/>
        <v>26.91</v>
      </c>
      <c r="BO22" s="8">
        <f t="shared" si="24"/>
        <v>26.91</v>
      </c>
      <c r="BP22" s="182">
        <f t="shared" si="25"/>
        <v>6.620000000000001</v>
      </c>
      <c r="BQ22" s="182">
        <f t="shared" si="26"/>
        <v>6.620000000000001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1040</v>
      </c>
      <c r="G23" s="16">
        <f>'[3]09'!G25</f>
        <v>0</v>
      </c>
      <c r="H23" s="17">
        <f t="shared" si="27"/>
        <v>1360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33.53</v>
      </c>
      <c r="AU23" s="8">
        <v>33.53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33.53</v>
      </c>
      <c r="BM23" s="8">
        <f t="shared" si="22"/>
        <v>33.53</v>
      </c>
      <c r="BN23" s="8">
        <f t="shared" si="23"/>
        <v>32</v>
      </c>
      <c r="BO23" s="8">
        <f t="shared" si="24"/>
        <v>32</v>
      </c>
      <c r="BP23" s="182">
        <f t="shared" si="25"/>
        <v>1.5300000000000011</v>
      </c>
      <c r="BQ23" s="182">
        <f t="shared" si="26"/>
        <v>1.5300000000000011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1040</v>
      </c>
      <c r="G24" s="16">
        <f>'[3]09'!G26</f>
        <v>0</v>
      </c>
      <c r="H24" s="17">
        <f t="shared" si="27"/>
        <v>1360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2.87</v>
      </c>
      <c r="AU24" s="8">
        <v>33.53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2.87</v>
      </c>
      <c r="BM24" s="8">
        <f t="shared" si="22"/>
        <v>33.53</v>
      </c>
      <c r="BN24" s="8">
        <f t="shared" si="23"/>
        <v>32</v>
      </c>
      <c r="BO24" s="8">
        <f t="shared" si="24"/>
        <v>32</v>
      </c>
      <c r="BP24" s="182">
        <f t="shared" si="25"/>
        <v>-29.13</v>
      </c>
      <c r="BQ24" s="182">
        <f t="shared" si="26"/>
        <v>1.5300000000000011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1040</v>
      </c>
      <c r="G25" s="16">
        <f>'[3]09'!G27</f>
        <v>0</v>
      </c>
      <c r="H25" s="17">
        <f t="shared" si="27"/>
        <v>1360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2.87</v>
      </c>
      <c r="AU25" s="8">
        <v>33.53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2.87</v>
      </c>
      <c r="BM25" s="8">
        <f t="shared" si="22"/>
        <v>33.53</v>
      </c>
      <c r="BN25" s="8">
        <f t="shared" si="23"/>
        <v>32</v>
      </c>
      <c r="BO25" s="8">
        <f t="shared" si="24"/>
        <v>32</v>
      </c>
      <c r="BP25" s="182">
        <f t="shared" si="25"/>
        <v>-29.13</v>
      </c>
      <c r="BQ25" s="182">
        <f t="shared" si="26"/>
        <v>1.5300000000000011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1040</v>
      </c>
      <c r="G26" s="16">
        <f>'[3]09'!G28</f>
        <v>0</v>
      </c>
      <c r="H26" s="17">
        <f t="shared" si="27"/>
        <v>1360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2.87</v>
      </c>
      <c r="AU26" s="8">
        <v>33.53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2.87</v>
      </c>
      <c r="BM26" s="8">
        <f t="shared" si="22"/>
        <v>33.53</v>
      </c>
      <c r="BN26" s="8">
        <f t="shared" si="23"/>
        <v>32</v>
      </c>
      <c r="BO26" s="8">
        <f t="shared" si="24"/>
        <v>32</v>
      </c>
      <c r="BP26" s="182">
        <f t="shared" si="25"/>
        <v>-29.13</v>
      </c>
      <c r="BQ26" s="182">
        <f t="shared" si="26"/>
        <v>1.5300000000000011</v>
      </c>
    </row>
    <row r="27" spans="1:69">
      <c r="A27" s="8" t="s">
        <v>69</v>
      </c>
      <c r="B27" s="15">
        <f>'[3]09'!B29</f>
        <v>320</v>
      </c>
      <c r="C27" s="16">
        <f>'[3]09'!C29</f>
        <v>30</v>
      </c>
      <c r="D27" s="16">
        <f>'[3]09'!D29</f>
        <v>0</v>
      </c>
      <c r="E27" s="16">
        <f>'[3]09'!E29</f>
        <v>0</v>
      </c>
      <c r="F27" s="16">
        <f>'[3]09'!F29</f>
        <v>1010</v>
      </c>
      <c r="G27" s="16">
        <f>'[3]09'!G29</f>
        <v>0</v>
      </c>
      <c r="H27" s="17">
        <f t="shared" si="27"/>
        <v>1360</v>
      </c>
      <c r="I27" s="15">
        <f>'[3]09'!J29</f>
        <v>304.596</v>
      </c>
      <c r="J27" s="16">
        <f>'[3]09'!K29</f>
        <v>30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334.596</v>
      </c>
      <c r="P27" s="18">
        <f>frq!C27</f>
        <v>1</v>
      </c>
      <c r="Q27" s="15">
        <f t="shared" si="29"/>
        <v>304.596</v>
      </c>
      <c r="R27" s="16">
        <f t="shared" si="29"/>
        <v>30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334.596</v>
      </c>
      <c r="X27" s="8">
        <f t="shared" si="4"/>
        <v>32</v>
      </c>
      <c r="Y27" s="8">
        <f t="shared" si="5"/>
        <v>3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35</v>
      </c>
      <c r="AE27" s="8">
        <f t="shared" si="11"/>
        <v>32</v>
      </c>
      <c r="AF27" s="8">
        <f t="shared" si="12"/>
        <v>3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35</v>
      </c>
      <c r="AL27" s="8">
        <f t="shared" si="31"/>
        <v>240.596</v>
      </c>
      <c r="AM27" s="8">
        <f t="shared" si="31"/>
        <v>24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264.596</v>
      </c>
      <c r="AT27" s="8">
        <v>2.87</v>
      </c>
      <c r="AU27" s="8">
        <v>33.53</v>
      </c>
      <c r="AW27" s="207">
        <v>32</v>
      </c>
      <c r="AX27" s="207">
        <v>3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35</v>
      </c>
      <c r="BD27" s="207">
        <v>32</v>
      </c>
      <c r="BE27" s="207">
        <v>3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35</v>
      </c>
      <c r="BL27" s="8">
        <f t="shared" si="21"/>
        <v>2.87</v>
      </c>
      <c r="BM27" s="8">
        <f t="shared" si="22"/>
        <v>33.53</v>
      </c>
      <c r="BN27" s="8">
        <f t="shared" si="23"/>
        <v>35</v>
      </c>
      <c r="BO27" s="8">
        <f t="shared" si="24"/>
        <v>35</v>
      </c>
      <c r="BP27" s="182">
        <f t="shared" si="25"/>
        <v>-32.130000000000003</v>
      </c>
      <c r="BQ27" s="182">
        <f t="shared" si="26"/>
        <v>-1.4699999999999989</v>
      </c>
    </row>
    <row r="28" spans="1:69">
      <c r="A28" s="8" t="s">
        <v>70</v>
      </c>
      <c r="B28" s="15">
        <f>'[3]09'!B30</f>
        <v>320</v>
      </c>
      <c r="C28" s="16">
        <f>'[3]09'!C30</f>
        <v>30</v>
      </c>
      <c r="D28" s="16">
        <f>'[3]09'!D30</f>
        <v>0</v>
      </c>
      <c r="E28" s="16">
        <f>'[3]09'!E30</f>
        <v>0</v>
      </c>
      <c r="F28" s="16">
        <f>'[3]09'!F30</f>
        <v>1010</v>
      </c>
      <c r="G28" s="16">
        <f>'[3]09'!G30</f>
        <v>0</v>
      </c>
      <c r="H28" s="17">
        <f t="shared" si="27"/>
        <v>1360</v>
      </c>
      <c r="I28" s="15">
        <f>'[3]09'!J30</f>
        <v>320</v>
      </c>
      <c r="J28" s="16">
        <f>'[3]09'!K30</f>
        <v>30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350</v>
      </c>
      <c r="P28" s="18">
        <f>frq!C28</f>
        <v>1</v>
      </c>
      <c r="Q28" s="15">
        <f t="shared" si="29"/>
        <v>320</v>
      </c>
      <c r="R28" s="16">
        <f t="shared" si="29"/>
        <v>30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350</v>
      </c>
      <c r="X28" s="8">
        <f t="shared" si="4"/>
        <v>32</v>
      </c>
      <c r="Y28" s="8">
        <f t="shared" si="5"/>
        <v>3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35</v>
      </c>
      <c r="AE28" s="8">
        <f t="shared" si="11"/>
        <v>32</v>
      </c>
      <c r="AF28" s="8">
        <f t="shared" si="12"/>
        <v>3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35</v>
      </c>
      <c r="AL28" s="8">
        <f t="shared" si="31"/>
        <v>256</v>
      </c>
      <c r="AM28" s="8">
        <f t="shared" si="31"/>
        <v>24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280</v>
      </c>
      <c r="AT28" s="8">
        <v>33.53</v>
      </c>
      <c r="AU28" s="8">
        <v>33.53</v>
      </c>
      <c r="AW28" s="207">
        <v>32</v>
      </c>
      <c r="AX28" s="207">
        <v>3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35</v>
      </c>
      <c r="BD28" s="207">
        <v>32</v>
      </c>
      <c r="BE28" s="207">
        <v>3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35</v>
      </c>
      <c r="BL28" s="8">
        <f t="shared" si="21"/>
        <v>33.53</v>
      </c>
      <c r="BM28" s="8">
        <f t="shared" si="22"/>
        <v>33.53</v>
      </c>
      <c r="BN28" s="8">
        <f t="shared" si="23"/>
        <v>35</v>
      </c>
      <c r="BO28" s="8">
        <f t="shared" si="24"/>
        <v>35</v>
      </c>
      <c r="BP28" s="182">
        <f t="shared" si="25"/>
        <v>-1.4699999999999989</v>
      </c>
      <c r="BQ28" s="182">
        <f t="shared" si="26"/>
        <v>-1.4699999999999989</v>
      </c>
    </row>
    <row r="29" spans="1:69">
      <c r="A29" s="8" t="s">
        <v>71</v>
      </c>
      <c r="B29" s="15">
        <f>'[3]09'!B31</f>
        <v>320</v>
      </c>
      <c r="C29" s="16">
        <f>'[3]09'!C31</f>
        <v>30</v>
      </c>
      <c r="D29" s="16">
        <f>'[3]09'!D31</f>
        <v>0</v>
      </c>
      <c r="E29" s="16">
        <f>'[3]09'!E31</f>
        <v>0</v>
      </c>
      <c r="F29" s="16">
        <f>'[3]09'!F31</f>
        <v>1010</v>
      </c>
      <c r="G29" s="16">
        <f>'[3]09'!G31</f>
        <v>0</v>
      </c>
      <c r="H29" s="17">
        <f t="shared" si="27"/>
        <v>1360</v>
      </c>
      <c r="I29" s="15">
        <f>'[3]09'!J31</f>
        <v>320</v>
      </c>
      <c r="J29" s="16">
        <f>'[3]09'!K31</f>
        <v>30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350</v>
      </c>
      <c r="P29" s="18">
        <f>frq!C29</f>
        <v>1</v>
      </c>
      <c r="Q29" s="15">
        <f t="shared" si="29"/>
        <v>320</v>
      </c>
      <c r="R29" s="16">
        <f t="shared" si="29"/>
        <v>30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350</v>
      </c>
      <c r="X29" s="8">
        <f t="shared" si="4"/>
        <v>32</v>
      </c>
      <c r="Y29" s="8">
        <f t="shared" si="5"/>
        <v>3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35</v>
      </c>
      <c r="AE29" s="8">
        <f t="shared" si="11"/>
        <v>32</v>
      </c>
      <c r="AF29" s="8">
        <f t="shared" si="12"/>
        <v>3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35</v>
      </c>
      <c r="AL29" s="8">
        <f t="shared" si="31"/>
        <v>256</v>
      </c>
      <c r="AM29" s="8">
        <f t="shared" si="31"/>
        <v>24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280</v>
      </c>
      <c r="AT29" s="8">
        <v>33.53</v>
      </c>
      <c r="AU29" s="8">
        <v>33.53</v>
      </c>
      <c r="AW29" s="207">
        <v>32</v>
      </c>
      <c r="AX29" s="207">
        <v>3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35</v>
      </c>
      <c r="BD29" s="207">
        <v>32</v>
      </c>
      <c r="BE29" s="207">
        <v>3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35</v>
      </c>
      <c r="BL29" s="8">
        <f t="shared" si="21"/>
        <v>33.53</v>
      </c>
      <c r="BM29" s="8">
        <f t="shared" si="22"/>
        <v>33.53</v>
      </c>
      <c r="BN29" s="8">
        <f t="shared" si="23"/>
        <v>35</v>
      </c>
      <c r="BO29" s="8">
        <f t="shared" si="24"/>
        <v>35</v>
      </c>
      <c r="BP29" s="182">
        <f t="shared" si="25"/>
        <v>-1.4699999999999989</v>
      </c>
      <c r="BQ29" s="182">
        <f t="shared" si="26"/>
        <v>-1.4699999999999989</v>
      </c>
    </row>
    <row r="30" spans="1:69">
      <c r="A30" s="8" t="s">
        <v>72</v>
      </c>
      <c r="B30" s="15">
        <f>'[3]09'!B32</f>
        <v>320</v>
      </c>
      <c r="C30" s="16">
        <f>'[3]09'!C32</f>
        <v>30</v>
      </c>
      <c r="D30" s="16">
        <f>'[3]09'!D32</f>
        <v>0</v>
      </c>
      <c r="E30" s="16">
        <f>'[3]09'!E32</f>
        <v>0</v>
      </c>
      <c r="F30" s="16">
        <f>'[3]09'!F32</f>
        <v>1010</v>
      </c>
      <c r="G30" s="16">
        <f>'[3]09'!G32</f>
        <v>0</v>
      </c>
      <c r="H30" s="17">
        <f t="shared" si="27"/>
        <v>1360</v>
      </c>
      <c r="I30" s="15">
        <f>'[3]09'!J32</f>
        <v>320</v>
      </c>
      <c r="J30" s="16">
        <f>'[3]09'!K32</f>
        <v>30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350</v>
      </c>
      <c r="P30" s="18">
        <f>frq!C30</f>
        <v>1</v>
      </c>
      <c r="Q30" s="15">
        <f t="shared" si="29"/>
        <v>320</v>
      </c>
      <c r="R30" s="16">
        <f t="shared" si="29"/>
        <v>30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350</v>
      </c>
      <c r="X30" s="8">
        <f t="shared" si="4"/>
        <v>32</v>
      </c>
      <c r="Y30" s="8">
        <f t="shared" si="5"/>
        <v>3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35</v>
      </c>
      <c r="AE30" s="8">
        <f t="shared" si="11"/>
        <v>32</v>
      </c>
      <c r="AF30" s="8">
        <f t="shared" si="12"/>
        <v>3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35</v>
      </c>
      <c r="AL30" s="8">
        <f t="shared" si="31"/>
        <v>256</v>
      </c>
      <c r="AM30" s="8">
        <f t="shared" si="31"/>
        <v>24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280</v>
      </c>
      <c r="AT30" s="8">
        <v>33.53</v>
      </c>
      <c r="AU30" s="8">
        <v>33.53</v>
      </c>
      <c r="AW30" s="207">
        <v>32</v>
      </c>
      <c r="AX30" s="207">
        <v>3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35</v>
      </c>
      <c r="BD30" s="207">
        <v>32</v>
      </c>
      <c r="BE30" s="207">
        <v>3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35</v>
      </c>
      <c r="BL30" s="8">
        <f t="shared" si="21"/>
        <v>33.53</v>
      </c>
      <c r="BM30" s="8">
        <f t="shared" si="22"/>
        <v>33.53</v>
      </c>
      <c r="BN30" s="8">
        <f t="shared" si="23"/>
        <v>35</v>
      </c>
      <c r="BO30" s="8">
        <f t="shared" si="24"/>
        <v>35</v>
      </c>
      <c r="BP30" s="182">
        <f t="shared" si="25"/>
        <v>-1.4699999999999989</v>
      </c>
      <c r="BQ30" s="182">
        <f t="shared" si="26"/>
        <v>-1.4699999999999989</v>
      </c>
    </row>
    <row r="31" spans="1:69">
      <c r="A31" s="8" t="s">
        <v>73</v>
      </c>
      <c r="B31" s="15">
        <f>'[3]09'!B33</f>
        <v>320</v>
      </c>
      <c r="C31" s="16">
        <f>'[3]09'!C33</f>
        <v>30</v>
      </c>
      <c r="D31" s="16">
        <f>'[3]09'!D33</f>
        <v>0</v>
      </c>
      <c r="E31" s="16">
        <f>'[3]09'!E33</f>
        <v>0</v>
      </c>
      <c r="F31" s="16">
        <f>'[3]09'!F33</f>
        <v>1010</v>
      </c>
      <c r="G31" s="16">
        <f>'[3]09'!G33</f>
        <v>0</v>
      </c>
      <c r="H31" s="17">
        <f t="shared" si="27"/>
        <v>1360</v>
      </c>
      <c r="I31" s="15">
        <f>'[3]09'!J33</f>
        <v>320</v>
      </c>
      <c r="J31" s="16">
        <f>'[3]09'!K33</f>
        <v>30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350</v>
      </c>
      <c r="P31" s="18">
        <f>frq!C31</f>
        <v>1</v>
      </c>
      <c r="Q31" s="15">
        <f t="shared" si="29"/>
        <v>320</v>
      </c>
      <c r="R31" s="16">
        <f t="shared" si="29"/>
        <v>30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350</v>
      </c>
      <c r="X31" s="8">
        <f t="shared" si="4"/>
        <v>32</v>
      </c>
      <c r="Y31" s="8">
        <f t="shared" si="5"/>
        <v>3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35</v>
      </c>
      <c r="AE31" s="8">
        <f t="shared" si="11"/>
        <v>32</v>
      </c>
      <c r="AF31" s="8">
        <f t="shared" si="12"/>
        <v>3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35</v>
      </c>
      <c r="AL31" s="8">
        <f t="shared" si="31"/>
        <v>256</v>
      </c>
      <c r="AM31" s="8">
        <f t="shared" si="31"/>
        <v>24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280</v>
      </c>
      <c r="AT31" s="8">
        <v>33.53</v>
      </c>
      <c r="AU31" s="8">
        <v>33.53</v>
      </c>
      <c r="AW31" s="207">
        <v>32</v>
      </c>
      <c r="AX31" s="207">
        <v>3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35</v>
      </c>
      <c r="BD31" s="207">
        <v>32</v>
      </c>
      <c r="BE31" s="207">
        <v>3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35</v>
      </c>
      <c r="BL31" s="8">
        <f t="shared" si="21"/>
        <v>33.53</v>
      </c>
      <c r="BM31" s="8">
        <f t="shared" si="22"/>
        <v>33.53</v>
      </c>
      <c r="BN31" s="8">
        <f t="shared" si="23"/>
        <v>35</v>
      </c>
      <c r="BO31" s="8">
        <f t="shared" si="24"/>
        <v>35</v>
      </c>
      <c r="BP31" s="182">
        <f t="shared" si="25"/>
        <v>-1.4699999999999989</v>
      </c>
      <c r="BQ31" s="182">
        <f t="shared" si="26"/>
        <v>-1.4699999999999989</v>
      </c>
    </row>
    <row r="32" spans="1:69">
      <c r="A32" s="8" t="s">
        <v>74</v>
      </c>
      <c r="B32" s="15">
        <f>'[3]09'!B34</f>
        <v>320</v>
      </c>
      <c r="C32" s="16">
        <f>'[3]09'!C34</f>
        <v>30</v>
      </c>
      <c r="D32" s="16">
        <f>'[3]09'!D34</f>
        <v>0</v>
      </c>
      <c r="E32" s="16">
        <f>'[3]09'!E34</f>
        <v>0</v>
      </c>
      <c r="F32" s="16">
        <f>'[3]09'!F34</f>
        <v>1010</v>
      </c>
      <c r="G32" s="16">
        <f>'[3]09'!G34</f>
        <v>0</v>
      </c>
      <c r="H32" s="17">
        <f t="shared" si="27"/>
        <v>1360</v>
      </c>
      <c r="I32" s="15">
        <f>'[3]09'!J34</f>
        <v>320</v>
      </c>
      <c r="J32" s="16">
        <f>'[3]09'!K34</f>
        <v>30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350</v>
      </c>
      <c r="P32" s="18">
        <f>frq!C32</f>
        <v>1</v>
      </c>
      <c r="Q32" s="15">
        <f t="shared" si="29"/>
        <v>320</v>
      </c>
      <c r="R32" s="16">
        <f t="shared" si="29"/>
        <v>30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350</v>
      </c>
      <c r="X32" s="8">
        <f t="shared" si="4"/>
        <v>32</v>
      </c>
      <c r="Y32" s="8">
        <f t="shared" si="5"/>
        <v>3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35</v>
      </c>
      <c r="AE32" s="8">
        <f t="shared" si="11"/>
        <v>32</v>
      </c>
      <c r="AF32" s="8">
        <f t="shared" si="12"/>
        <v>3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35</v>
      </c>
      <c r="AL32" s="8">
        <f t="shared" si="31"/>
        <v>256</v>
      </c>
      <c r="AM32" s="8">
        <f t="shared" si="31"/>
        <v>24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280</v>
      </c>
      <c r="AT32" s="8">
        <v>33.53</v>
      </c>
      <c r="AU32" s="8">
        <v>33.53</v>
      </c>
      <c r="AW32" s="207">
        <v>32</v>
      </c>
      <c r="AX32" s="207">
        <v>3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35</v>
      </c>
      <c r="BD32" s="207">
        <v>32</v>
      </c>
      <c r="BE32" s="207">
        <v>3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35</v>
      </c>
      <c r="BL32" s="8">
        <f t="shared" si="21"/>
        <v>33.53</v>
      </c>
      <c r="BM32" s="8">
        <f t="shared" si="22"/>
        <v>33.53</v>
      </c>
      <c r="BN32" s="8">
        <f t="shared" si="23"/>
        <v>35</v>
      </c>
      <c r="BO32" s="8">
        <f t="shared" si="24"/>
        <v>35</v>
      </c>
      <c r="BP32" s="182">
        <f t="shared" si="25"/>
        <v>-1.4699999999999989</v>
      </c>
      <c r="BQ32" s="182">
        <f t="shared" si="26"/>
        <v>-1.4699999999999989</v>
      </c>
    </row>
    <row r="33" spans="1:69">
      <c r="A33" s="8" t="s">
        <v>75</v>
      </c>
      <c r="B33" s="15">
        <f>'[3]09'!B35</f>
        <v>320</v>
      </c>
      <c r="C33" s="16">
        <f>'[3]09'!C35</f>
        <v>30</v>
      </c>
      <c r="D33" s="16">
        <f>'[3]09'!D35</f>
        <v>0</v>
      </c>
      <c r="E33" s="16">
        <f>'[3]09'!E35</f>
        <v>0</v>
      </c>
      <c r="F33" s="16">
        <f>'[3]09'!F35</f>
        <v>1010</v>
      </c>
      <c r="G33" s="16">
        <f>'[3]09'!G35</f>
        <v>0</v>
      </c>
      <c r="H33" s="17">
        <f t="shared" si="27"/>
        <v>1360</v>
      </c>
      <c r="I33" s="15">
        <f>'[3]09'!J35</f>
        <v>320</v>
      </c>
      <c r="J33" s="16">
        <f>'[3]09'!K35</f>
        <v>30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350</v>
      </c>
      <c r="P33" s="18">
        <f>frq!C33</f>
        <v>1</v>
      </c>
      <c r="Q33" s="15">
        <f t="shared" si="29"/>
        <v>320</v>
      </c>
      <c r="R33" s="16">
        <f t="shared" si="29"/>
        <v>30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350</v>
      </c>
      <c r="X33" s="8">
        <f t="shared" si="4"/>
        <v>32</v>
      </c>
      <c r="Y33" s="8">
        <f t="shared" si="5"/>
        <v>3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35</v>
      </c>
      <c r="AE33" s="8">
        <f t="shared" si="11"/>
        <v>32</v>
      </c>
      <c r="AF33" s="8">
        <f t="shared" si="12"/>
        <v>3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35</v>
      </c>
      <c r="AL33" s="8">
        <f t="shared" si="31"/>
        <v>256</v>
      </c>
      <c r="AM33" s="8">
        <f t="shared" si="31"/>
        <v>24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280</v>
      </c>
      <c r="AT33" s="8">
        <v>33.53</v>
      </c>
      <c r="AU33" s="8">
        <v>33.53</v>
      </c>
      <c r="AW33" s="207">
        <v>32</v>
      </c>
      <c r="AX33" s="207">
        <v>3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35</v>
      </c>
      <c r="BD33" s="207">
        <v>32</v>
      </c>
      <c r="BE33" s="207">
        <v>3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35</v>
      </c>
      <c r="BL33" s="8">
        <f t="shared" si="21"/>
        <v>33.53</v>
      </c>
      <c r="BM33" s="8">
        <f t="shared" si="22"/>
        <v>33.53</v>
      </c>
      <c r="BN33" s="8">
        <f t="shared" si="23"/>
        <v>35</v>
      </c>
      <c r="BO33" s="8">
        <f t="shared" si="24"/>
        <v>35</v>
      </c>
      <c r="BP33" s="182">
        <f t="shared" si="25"/>
        <v>-1.4699999999999989</v>
      </c>
      <c r="BQ33" s="182">
        <f t="shared" si="26"/>
        <v>-1.4699999999999989</v>
      </c>
    </row>
    <row r="34" spans="1:69">
      <c r="A34" s="8" t="s">
        <v>76</v>
      </c>
      <c r="B34" s="15">
        <f>'[3]09'!B36</f>
        <v>320</v>
      </c>
      <c r="C34" s="16">
        <f>'[3]09'!C36</f>
        <v>30</v>
      </c>
      <c r="D34" s="16">
        <f>'[3]09'!D36</f>
        <v>0</v>
      </c>
      <c r="E34" s="16">
        <f>'[3]09'!E36</f>
        <v>0</v>
      </c>
      <c r="F34" s="16">
        <f>'[3]09'!F36</f>
        <v>1010</v>
      </c>
      <c r="G34" s="16">
        <f>'[3]09'!G36</f>
        <v>0</v>
      </c>
      <c r="H34" s="17">
        <f t="shared" si="27"/>
        <v>1360</v>
      </c>
      <c r="I34" s="15">
        <f>'[3]09'!J36</f>
        <v>320</v>
      </c>
      <c r="J34" s="16">
        <f>'[3]09'!K36</f>
        <v>30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350</v>
      </c>
      <c r="P34" s="18">
        <f>frq!C34</f>
        <v>1</v>
      </c>
      <c r="Q34" s="15">
        <f t="shared" si="29"/>
        <v>320</v>
      </c>
      <c r="R34" s="16">
        <f t="shared" si="29"/>
        <v>30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350</v>
      </c>
      <c r="X34" s="8">
        <f t="shared" si="4"/>
        <v>32</v>
      </c>
      <c r="Y34" s="8">
        <f t="shared" si="5"/>
        <v>3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35</v>
      </c>
      <c r="AE34" s="8">
        <f t="shared" si="11"/>
        <v>32</v>
      </c>
      <c r="AF34" s="8">
        <f t="shared" si="12"/>
        <v>3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35</v>
      </c>
      <c r="AL34" s="8">
        <f t="shared" si="31"/>
        <v>256</v>
      </c>
      <c r="AM34" s="8">
        <f t="shared" si="31"/>
        <v>24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280</v>
      </c>
      <c r="AT34" s="8">
        <v>2.87</v>
      </c>
      <c r="AU34" s="8">
        <v>33.53</v>
      </c>
      <c r="AW34" s="207">
        <v>32</v>
      </c>
      <c r="AX34" s="207">
        <v>3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35</v>
      </c>
      <c r="BD34" s="207">
        <v>32</v>
      </c>
      <c r="BE34" s="207">
        <v>3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35</v>
      </c>
      <c r="BL34" s="8">
        <f t="shared" si="21"/>
        <v>2.87</v>
      </c>
      <c r="BM34" s="8">
        <f t="shared" si="22"/>
        <v>33.53</v>
      </c>
      <c r="BN34" s="8">
        <f t="shared" si="23"/>
        <v>35</v>
      </c>
      <c r="BO34" s="8">
        <f t="shared" si="24"/>
        <v>35</v>
      </c>
      <c r="BP34" s="182">
        <f t="shared" si="25"/>
        <v>-32.130000000000003</v>
      </c>
      <c r="BQ34" s="182">
        <f t="shared" si="26"/>
        <v>-1.4699999999999989</v>
      </c>
    </row>
    <row r="35" spans="1:69">
      <c r="A35" s="8" t="s">
        <v>77</v>
      </c>
      <c r="B35" s="15">
        <f>'[3]09'!B37</f>
        <v>320</v>
      </c>
      <c r="C35" s="16">
        <f>'[3]09'!C37</f>
        <v>30</v>
      </c>
      <c r="D35" s="16">
        <f>'[3]09'!D37</f>
        <v>0</v>
      </c>
      <c r="E35" s="16">
        <f>'[3]09'!E37</f>
        <v>0</v>
      </c>
      <c r="F35" s="16">
        <f>'[3]09'!F37</f>
        <v>1010</v>
      </c>
      <c r="G35" s="16">
        <f>'[3]09'!G37</f>
        <v>0</v>
      </c>
      <c r="H35" s="17">
        <f t="shared" si="27"/>
        <v>1360</v>
      </c>
      <c r="I35" s="15">
        <f>'[3]09'!J37</f>
        <v>310.036</v>
      </c>
      <c r="J35" s="16">
        <f>'[3]09'!K37</f>
        <v>30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340.036</v>
      </c>
      <c r="P35" s="18">
        <f>frq!C35</f>
        <v>1</v>
      </c>
      <c r="Q35" s="15">
        <f t="shared" si="29"/>
        <v>310.036</v>
      </c>
      <c r="R35" s="16">
        <f t="shared" si="29"/>
        <v>30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340.036</v>
      </c>
      <c r="X35" s="8">
        <f t="shared" si="4"/>
        <v>0</v>
      </c>
      <c r="Y35" s="8">
        <f t="shared" si="5"/>
        <v>3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</v>
      </c>
      <c r="AE35" s="8">
        <f t="shared" si="11"/>
        <v>32</v>
      </c>
      <c r="AF35" s="8">
        <f t="shared" si="12"/>
        <v>3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35</v>
      </c>
      <c r="AL35" s="8">
        <f t="shared" si="31"/>
        <v>278.036</v>
      </c>
      <c r="AM35" s="8">
        <f t="shared" si="31"/>
        <v>24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302.036</v>
      </c>
      <c r="AT35" s="8">
        <v>2.87</v>
      </c>
      <c r="AU35" s="8">
        <v>33.53</v>
      </c>
      <c r="AW35" s="207">
        <v>0</v>
      </c>
      <c r="AX35" s="207">
        <v>3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</v>
      </c>
      <c r="BD35" s="207">
        <v>32</v>
      </c>
      <c r="BE35" s="207">
        <v>3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35</v>
      </c>
      <c r="BL35" s="8">
        <f t="shared" si="21"/>
        <v>2.87</v>
      </c>
      <c r="BM35" s="8">
        <f t="shared" si="22"/>
        <v>33.53</v>
      </c>
      <c r="BN35" s="8">
        <f t="shared" si="23"/>
        <v>3</v>
      </c>
      <c r="BO35" s="8">
        <f t="shared" si="24"/>
        <v>35</v>
      </c>
      <c r="BP35" s="182">
        <f t="shared" si="25"/>
        <v>-0.12999999999999989</v>
      </c>
      <c r="BQ35" s="182">
        <f t="shared" si="26"/>
        <v>-1.4699999999999989</v>
      </c>
    </row>
    <row r="36" spans="1:69">
      <c r="A36" s="8" t="s">
        <v>78</v>
      </c>
      <c r="B36" s="15">
        <f>'[3]09'!B38</f>
        <v>320</v>
      </c>
      <c r="C36" s="16">
        <f>'[3]09'!C38</f>
        <v>30</v>
      </c>
      <c r="D36" s="16">
        <f>'[3]09'!D38</f>
        <v>0</v>
      </c>
      <c r="E36" s="16">
        <f>'[3]09'!E38</f>
        <v>0</v>
      </c>
      <c r="F36" s="16">
        <f>'[3]09'!F38</f>
        <v>1010</v>
      </c>
      <c r="G36" s="16">
        <f>'[3]09'!G38</f>
        <v>0</v>
      </c>
      <c r="H36" s="17">
        <f t="shared" si="27"/>
        <v>1360</v>
      </c>
      <c r="I36" s="15">
        <f>'[3]09'!J38</f>
        <v>310.036</v>
      </c>
      <c r="J36" s="16">
        <f>'[3]09'!K38</f>
        <v>30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340.036</v>
      </c>
      <c r="P36" s="18">
        <f>frq!C36</f>
        <v>1</v>
      </c>
      <c r="Q36" s="15">
        <f t="shared" si="29"/>
        <v>310.036</v>
      </c>
      <c r="R36" s="16">
        <f t="shared" si="29"/>
        <v>30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340.036</v>
      </c>
      <c r="X36" s="8">
        <f t="shared" si="4"/>
        <v>0</v>
      </c>
      <c r="Y36" s="8">
        <f t="shared" si="5"/>
        <v>3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</v>
      </c>
      <c r="AE36" s="8">
        <f t="shared" si="11"/>
        <v>32</v>
      </c>
      <c r="AF36" s="8">
        <f t="shared" si="12"/>
        <v>3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35</v>
      </c>
      <c r="AL36" s="8">
        <f t="shared" si="31"/>
        <v>278.036</v>
      </c>
      <c r="AM36" s="8">
        <f t="shared" si="31"/>
        <v>24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302.036</v>
      </c>
      <c r="AT36" s="8">
        <v>2.87</v>
      </c>
      <c r="AU36" s="8">
        <v>33.53</v>
      </c>
      <c r="AW36" s="207">
        <v>0</v>
      </c>
      <c r="AX36" s="207">
        <v>3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</v>
      </c>
      <c r="BD36" s="207">
        <v>32</v>
      </c>
      <c r="BE36" s="207">
        <v>3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35</v>
      </c>
      <c r="BL36" s="8">
        <f t="shared" si="21"/>
        <v>2.87</v>
      </c>
      <c r="BM36" s="8">
        <f t="shared" si="22"/>
        <v>33.53</v>
      </c>
      <c r="BN36" s="8">
        <f t="shared" si="23"/>
        <v>3</v>
      </c>
      <c r="BO36" s="8">
        <f t="shared" si="24"/>
        <v>35</v>
      </c>
      <c r="BP36" s="182">
        <f t="shared" si="25"/>
        <v>-0.12999999999999989</v>
      </c>
      <c r="BQ36" s="182">
        <f t="shared" si="26"/>
        <v>-1.4699999999999989</v>
      </c>
    </row>
    <row r="37" spans="1:69">
      <c r="A37" s="8" t="s">
        <v>79</v>
      </c>
      <c r="B37" s="15">
        <f>'[3]09'!B39</f>
        <v>320</v>
      </c>
      <c r="C37" s="16">
        <f>'[3]09'!C39</f>
        <v>30</v>
      </c>
      <c r="D37" s="16">
        <f>'[3]09'!D39</f>
        <v>0</v>
      </c>
      <c r="E37" s="16">
        <f>'[3]09'!E39</f>
        <v>0</v>
      </c>
      <c r="F37" s="16">
        <f>'[3]09'!F39</f>
        <v>1010</v>
      </c>
      <c r="G37" s="16">
        <f>'[3]09'!G39</f>
        <v>0</v>
      </c>
      <c r="H37" s="17">
        <f t="shared" si="27"/>
        <v>1360</v>
      </c>
      <c r="I37" s="15">
        <f>'[3]09'!J39</f>
        <v>310.036</v>
      </c>
      <c r="J37" s="16">
        <f>'[3]09'!K39</f>
        <v>30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340.036</v>
      </c>
      <c r="P37" s="18">
        <f>frq!C37</f>
        <v>1</v>
      </c>
      <c r="Q37" s="15">
        <f t="shared" si="29"/>
        <v>310.036</v>
      </c>
      <c r="R37" s="16">
        <f t="shared" si="29"/>
        <v>30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340.036</v>
      </c>
      <c r="X37" s="8">
        <f t="shared" si="4"/>
        <v>0</v>
      </c>
      <c r="Y37" s="8">
        <f t="shared" si="5"/>
        <v>3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</v>
      </c>
      <c r="AE37" s="8">
        <f t="shared" si="11"/>
        <v>32</v>
      </c>
      <c r="AF37" s="8">
        <f t="shared" si="12"/>
        <v>3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35</v>
      </c>
      <c r="AL37" s="8">
        <f t="shared" si="31"/>
        <v>278.036</v>
      </c>
      <c r="AM37" s="8">
        <f t="shared" si="31"/>
        <v>24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302.036</v>
      </c>
      <c r="AT37" s="8">
        <v>2.87</v>
      </c>
      <c r="AU37" s="8">
        <v>33.53</v>
      </c>
      <c r="AW37" s="207">
        <v>0</v>
      </c>
      <c r="AX37" s="207">
        <v>3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</v>
      </c>
      <c r="BD37" s="207">
        <v>32</v>
      </c>
      <c r="BE37" s="207">
        <v>3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35</v>
      </c>
      <c r="BL37" s="8">
        <f t="shared" si="21"/>
        <v>2.87</v>
      </c>
      <c r="BM37" s="8">
        <f t="shared" si="22"/>
        <v>33.53</v>
      </c>
      <c r="BN37" s="8">
        <f t="shared" si="23"/>
        <v>3</v>
      </c>
      <c r="BO37" s="8">
        <f t="shared" si="24"/>
        <v>35</v>
      </c>
      <c r="BP37" s="182">
        <f t="shared" si="25"/>
        <v>-0.12999999999999989</v>
      </c>
      <c r="BQ37" s="182">
        <f t="shared" si="26"/>
        <v>-1.4699999999999989</v>
      </c>
    </row>
    <row r="38" spans="1:69">
      <c r="A38" s="8" t="s">
        <v>80</v>
      </c>
      <c r="B38" s="15">
        <f>'[3]09'!B40</f>
        <v>320</v>
      </c>
      <c r="C38" s="16">
        <f>'[3]09'!C40</f>
        <v>30</v>
      </c>
      <c r="D38" s="16">
        <f>'[3]09'!D40</f>
        <v>0</v>
      </c>
      <c r="E38" s="16">
        <f>'[3]09'!E40</f>
        <v>0</v>
      </c>
      <c r="F38" s="16">
        <f>'[3]09'!F40</f>
        <v>1010</v>
      </c>
      <c r="G38" s="16">
        <f>'[3]09'!G40</f>
        <v>0</v>
      </c>
      <c r="H38" s="17">
        <f t="shared" si="27"/>
        <v>1360</v>
      </c>
      <c r="I38" s="15">
        <f>'[3]09'!J40</f>
        <v>310.036</v>
      </c>
      <c r="J38" s="16">
        <f>'[3]09'!K40</f>
        <v>30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340.036</v>
      </c>
      <c r="P38" s="18">
        <f>frq!C38</f>
        <v>1</v>
      </c>
      <c r="Q38" s="15">
        <f t="shared" si="29"/>
        <v>310.036</v>
      </c>
      <c r="R38" s="16">
        <f t="shared" si="29"/>
        <v>30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340.036</v>
      </c>
      <c r="X38" s="8">
        <f t="shared" si="4"/>
        <v>0</v>
      </c>
      <c r="Y38" s="8">
        <f t="shared" si="5"/>
        <v>3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</v>
      </c>
      <c r="AE38" s="8">
        <f t="shared" si="11"/>
        <v>32</v>
      </c>
      <c r="AF38" s="8">
        <f t="shared" si="12"/>
        <v>3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35</v>
      </c>
      <c r="AL38" s="8">
        <f t="shared" si="31"/>
        <v>278.036</v>
      </c>
      <c r="AM38" s="8">
        <f t="shared" si="31"/>
        <v>24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302.036</v>
      </c>
      <c r="AT38" s="8">
        <v>33.53</v>
      </c>
      <c r="AU38" s="8">
        <v>33.53</v>
      </c>
      <c r="AW38" s="207">
        <v>0</v>
      </c>
      <c r="AX38" s="207">
        <v>3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</v>
      </c>
      <c r="BD38" s="207">
        <v>32</v>
      </c>
      <c r="BE38" s="207">
        <v>3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35</v>
      </c>
      <c r="BL38" s="8">
        <f t="shared" si="21"/>
        <v>33.53</v>
      </c>
      <c r="BM38" s="8">
        <f t="shared" si="22"/>
        <v>33.53</v>
      </c>
      <c r="BN38" s="8">
        <f t="shared" si="23"/>
        <v>3</v>
      </c>
      <c r="BO38" s="8">
        <f t="shared" si="24"/>
        <v>35</v>
      </c>
      <c r="BP38" s="182">
        <f t="shared" si="25"/>
        <v>30.53</v>
      </c>
      <c r="BQ38" s="182">
        <f t="shared" si="26"/>
        <v>-1.4699999999999989</v>
      </c>
    </row>
    <row r="39" spans="1:69">
      <c r="A39" s="8" t="s">
        <v>81</v>
      </c>
      <c r="B39" s="15">
        <f>'[3]09'!B41</f>
        <v>320</v>
      </c>
      <c r="C39" s="16">
        <f>'[3]09'!C41</f>
        <v>30</v>
      </c>
      <c r="D39" s="16">
        <f>'[3]09'!D41</f>
        <v>0</v>
      </c>
      <c r="E39" s="16">
        <f>'[3]09'!E41</f>
        <v>0</v>
      </c>
      <c r="F39" s="16">
        <f>'[3]09'!F41</f>
        <v>1010</v>
      </c>
      <c r="G39" s="16">
        <f>'[3]09'!G41</f>
        <v>0</v>
      </c>
      <c r="H39" s="17">
        <f t="shared" si="27"/>
        <v>1360</v>
      </c>
      <c r="I39" s="15">
        <f>'[3]09'!J41</f>
        <v>320</v>
      </c>
      <c r="J39" s="16">
        <f>'[3]09'!K41</f>
        <v>30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350</v>
      </c>
      <c r="P39" s="18">
        <f>frq!C39</f>
        <v>1</v>
      </c>
      <c r="Q39" s="15">
        <f t="shared" si="29"/>
        <v>320</v>
      </c>
      <c r="R39" s="16">
        <f t="shared" si="29"/>
        <v>30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350</v>
      </c>
      <c r="X39" s="8">
        <f t="shared" si="4"/>
        <v>32</v>
      </c>
      <c r="Y39" s="8">
        <f t="shared" si="5"/>
        <v>3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35</v>
      </c>
      <c r="AE39" s="8">
        <f t="shared" si="11"/>
        <v>32</v>
      </c>
      <c r="AF39" s="8">
        <f t="shared" si="12"/>
        <v>3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35</v>
      </c>
      <c r="AL39" s="8">
        <f t="shared" si="31"/>
        <v>256</v>
      </c>
      <c r="AM39" s="8">
        <f t="shared" si="31"/>
        <v>24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280</v>
      </c>
      <c r="AT39" s="8">
        <v>33.53</v>
      </c>
      <c r="AU39" s="8">
        <v>33.53</v>
      </c>
      <c r="AW39" s="207">
        <v>32</v>
      </c>
      <c r="AX39" s="207">
        <v>3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35</v>
      </c>
      <c r="BD39" s="207">
        <v>32</v>
      </c>
      <c r="BE39" s="207">
        <v>3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35</v>
      </c>
      <c r="BL39" s="8">
        <f t="shared" si="21"/>
        <v>33.53</v>
      </c>
      <c r="BM39" s="8">
        <f t="shared" si="22"/>
        <v>33.53</v>
      </c>
      <c r="BN39" s="8">
        <f t="shared" si="23"/>
        <v>35</v>
      </c>
      <c r="BO39" s="8">
        <f t="shared" si="24"/>
        <v>35</v>
      </c>
      <c r="BP39" s="182">
        <f t="shared" si="25"/>
        <v>-1.4699999999999989</v>
      </c>
      <c r="BQ39" s="182">
        <f t="shared" si="26"/>
        <v>-1.4699999999999989</v>
      </c>
    </row>
    <row r="40" spans="1:69">
      <c r="A40" s="8" t="s">
        <v>82</v>
      </c>
      <c r="B40" s="15">
        <f>'[3]09'!B42</f>
        <v>320</v>
      </c>
      <c r="C40" s="16">
        <f>'[3]09'!C42</f>
        <v>30</v>
      </c>
      <c r="D40" s="16">
        <f>'[3]09'!D42</f>
        <v>0</v>
      </c>
      <c r="E40" s="16">
        <f>'[3]09'!E42</f>
        <v>0</v>
      </c>
      <c r="F40" s="16">
        <f>'[3]09'!F42</f>
        <v>1010</v>
      </c>
      <c r="G40" s="16">
        <f>'[3]09'!G42</f>
        <v>0</v>
      </c>
      <c r="H40" s="17">
        <f t="shared" si="27"/>
        <v>1360</v>
      </c>
      <c r="I40" s="15">
        <f>'[3]09'!J42</f>
        <v>320</v>
      </c>
      <c r="J40" s="16">
        <f>'[3]09'!K42</f>
        <v>30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350</v>
      </c>
      <c r="P40" s="18">
        <f>frq!C40</f>
        <v>1</v>
      </c>
      <c r="Q40" s="15">
        <f t="shared" si="29"/>
        <v>320</v>
      </c>
      <c r="R40" s="16">
        <f t="shared" si="29"/>
        <v>30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350</v>
      </c>
      <c r="X40" s="8">
        <f t="shared" si="4"/>
        <v>32</v>
      </c>
      <c r="Y40" s="8">
        <f t="shared" si="5"/>
        <v>3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35</v>
      </c>
      <c r="AE40" s="8">
        <f t="shared" si="11"/>
        <v>32</v>
      </c>
      <c r="AF40" s="8">
        <f t="shared" si="12"/>
        <v>3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35</v>
      </c>
      <c r="AL40" s="8">
        <f t="shared" si="31"/>
        <v>256</v>
      </c>
      <c r="AM40" s="8">
        <f t="shared" si="31"/>
        <v>24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280</v>
      </c>
      <c r="AT40" s="8">
        <v>33.53</v>
      </c>
      <c r="AU40" s="8">
        <v>33.53</v>
      </c>
      <c r="AW40" s="207">
        <v>32</v>
      </c>
      <c r="AX40" s="207">
        <v>3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35</v>
      </c>
      <c r="BD40" s="207">
        <v>32</v>
      </c>
      <c r="BE40" s="207">
        <v>3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35</v>
      </c>
      <c r="BL40" s="8">
        <f t="shared" si="21"/>
        <v>33.53</v>
      </c>
      <c r="BM40" s="8">
        <f t="shared" si="22"/>
        <v>33.53</v>
      </c>
      <c r="BN40" s="8">
        <f t="shared" si="23"/>
        <v>35</v>
      </c>
      <c r="BO40" s="8">
        <f t="shared" si="24"/>
        <v>35</v>
      </c>
      <c r="BP40" s="182">
        <f t="shared" si="25"/>
        <v>-1.4699999999999989</v>
      </c>
      <c r="BQ40" s="182">
        <f t="shared" si="26"/>
        <v>-1.4699999999999989</v>
      </c>
    </row>
    <row r="41" spans="1:69">
      <c r="A41" s="8" t="s">
        <v>83</v>
      </c>
      <c r="B41" s="15">
        <f>'[3]09'!B43</f>
        <v>320</v>
      </c>
      <c r="C41" s="16">
        <f>'[3]09'!C43</f>
        <v>30</v>
      </c>
      <c r="D41" s="16">
        <f>'[3]09'!D43</f>
        <v>0</v>
      </c>
      <c r="E41" s="16">
        <f>'[3]09'!E43</f>
        <v>0</v>
      </c>
      <c r="F41" s="16">
        <f>'[3]09'!F43</f>
        <v>1010</v>
      </c>
      <c r="G41" s="16">
        <f>'[3]09'!G43</f>
        <v>0</v>
      </c>
      <c r="H41" s="17">
        <f t="shared" si="27"/>
        <v>1360</v>
      </c>
      <c r="I41" s="15">
        <f>'[3]09'!J43</f>
        <v>320</v>
      </c>
      <c r="J41" s="16">
        <f>'[3]09'!K43</f>
        <v>30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350</v>
      </c>
      <c r="P41" s="18">
        <f>frq!C41</f>
        <v>1</v>
      </c>
      <c r="Q41" s="15">
        <f t="shared" si="29"/>
        <v>320</v>
      </c>
      <c r="R41" s="16">
        <f t="shared" si="29"/>
        <v>30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350</v>
      </c>
      <c r="X41" s="8">
        <f t="shared" si="4"/>
        <v>32</v>
      </c>
      <c r="Y41" s="8">
        <f t="shared" si="5"/>
        <v>3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35</v>
      </c>
      <c r="AE41" s="8">
        <f t="shared" si="11"/>
        <v>32</v>
      </c>
      <c r="AF41" s="8">
        <f t="shared" si="12"/>
        <v>3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35</v>
      </c>
      <c r="AL41" s="8">
        <f t="shared" si="31"/>
        <v>256</v>
      </c>
      <c r="AM41" s="8">
        <f t="shared" si="31"/>
        <v>24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280</v>
      </c>
      <c r="AT41" s="8">
        <v>33.53</v>
      </c>
      <c r="AU41" s="8">
        <v>33.53</v>
      </c>
      <c r="AW41" s="207">
        <v>32</v>
      </c>
      <c r="AX41" s="207">
        <v>3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35</v>
      </c>
      <c r="BD41" s="207">
        <v>32</v>
      </c>
      <c r="BE41" s="207">
        <v>3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35</v>
      </c>
      <c r="BL41" s="8">
        <f t="shared" si="21"/>
        <v>33.53</v>
      </c>
      <c r="BM41" s="8">
        <f t="shared" si="22"/>
        <v>33.53</v>
      </c>
      <c r="BN41" s="8">
        <f t="shared" si="23"/>
        <v>35</v>
      </c>
      <c r="BO41" s="8">
        <f t="shared" si="24"/>
        <v>35</v>
      </c>
      <c r="BP41" s="182">
        <f t="shared" si="25"/>
        <v>-1.4699999999999989</v>
      </c>
      <c r="BQ41" s="182">
        <f t="shared" si="26"/>
        <v>-1.4699999999999989</v>
      </c>
    </row>
    <row r="42" spans="1:69">
      <c r="A42" s="8" t="s">
        <v>84</v>
      </c>
      <c r="B42" s="15">
        <f>'[3]09'!B44</f>
        <v>320</v>
      </c>
      <c r="C42" s="16">
        <f>'[3]09'!C44</f>
        <v>30</v>
      </c>
      <c r="D42" s="16">
        <f>'[3]09'!D44</f>
        <v>0</v>
      </c>
      <c r="E42" s="16">
        <f>'[3]09'!E44</f>
        <v>0</v>
      </c>
      <c r="F42" s="16">
        <f>'[3]09'!F44</f>
        <v>1010</v>
      </c>
      <c r="G42" s="16">
        <f>'[3]09'!G44</f>
        <v>0</v>
      </c>
      <c r="H42" s="17">
        <f t="shared" si="27"/>
        <v>1360</v>
      </c>
      <c r="I42" s="15">
        <f>'[3]09'!J44</f>
        <v>320</v>
      </c>
      <c r="J42" s="16">
        <f>'[3]09'!K44</f>
        <v>30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350</v>
      </c>
      <c r="P42" s="18">
        <f>frq!C42</f>
        <v>1</v>
      </c>
      <c r="Q42" s="15">
        <f t="shared" si="29"/>
        <v>320</v>
      </c>
      <c r="R42" s="16">
        <f t="shared" si="29"/>
        <v>30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350</v>
      </c>
      <c r="X42" s="8">
        <f t="shared" si="4"/>
        <v>32</v>
      </c>
      <c r="Y42" s="8">
        <f t="shared" si="5"/>
        <v>3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35</v>
      </c>
      <c r="AE42" s="8">
        <f t="shared" si="11"/>
        <v>32</v>
      </c>
      <c r="AF42" s="8">
        <f t="shared" si="12"/>
        <v>3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35</v>
      </c>
      <c r="AL42" s="8">
        <f t="shared" si="31"/>
        <v>256</v>
      </c>
      <c r="AM42" s="8">
        <f t="shared" si="31"/>
        <v>24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280</v>
      </c>
      <c r="AT42" s="8">
        <v>33.53</v>
      </c>
      <c r="AU42" s="8">
        <v>33.53</v>
      </c>
      <c r="AW42" s="207">
        <v>32</v>
      </c>
      <c r="AX42" s="207">
        <v>3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35</v>
      </c>
      <c r="BD42" s="207">
        <v>32</v>
      </c>
      <c r="BE42" s="207">
        <v>3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35</v>
      </c>
      <c r="BL42" s="8">
        <f t="shared" si="21"/>
        <v>33.53</v>
      </c>
      <c r="BM42" s="8">
        <f t="shared" si="22"/>
        <v>33.53</v>
      </c>
      <c r="BN42" s="8">
        <f t="shared" si="23"/>
        <v>35</v>
      </c>
      <c r="BO42" s="8">
        <f t="shared" si="24"/>
        <v>35</v>
      </c>
      <c r="BP42" s="182">
        <f t="shared" si="25"/>
        <v>-1.4699999999999989</v>
      </c>
      <c r="BQ42" s="182">
        <f t="shared" si="26"/>
        <v>-1.4699999999999989</v>
      </c>
    </row>
    <row r="43" spans="1:69">
      <c r="A43" s="8" t="s">
        <v>85</v>
      </c>
      <c r="B43" s="15">
        <f>'[3]09'!B45</f>
        <v>320</v>
      </c>
      <c r="C43" s="16">
        <f>'[3]09'!C45</f>
        <v>30</v>
      </c>
      <c r="D43" s="16">
        <f>'[3]09'!D45</f>
        <v>0</v>
      </c>
      <c r="E43" s="16">
        <f>'[3]09'!E45</f>
        <v>0</v>
      </c>
      <c r="F43" s="16">
        <f>'[3]09'!F45</f>
        <v>1010</v>
      </c>
      <c r="G43" s="16">
        <f>'[3]09'!G45</f>
        <v>0</v>
      </c>
      <c r="H43" s="17">
        <f t="shared" si="27"/>
        <v>1360</v>
      </c>
      <c r="I43" s="15">
        <f>'[3]09'!J45</f>
        <v>320</v>
      </c>
      <c r="J43" s="16">
        <f>'[3]09'!K45</f>
        <v>30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350</v>
      </c>
      <c r="P43" s="18">
        <f>frq!C43</f>
        <v>1</v>
      </c>
      <c r="Q43" s="15">
        <f t="shared" si="29"/>
        <v>320</v>
      </c>
      <c r="R43" s="16">
        <f t="shared" si="29"/>
        <v>30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350</v>
      </c>
      <c r="X43" s="8">
        <f t="shared" si="4"/>
        <v>32</v>
      </c>
      <c r="Y43" s="8">
        <f t="shared" si="5"/>
        <v>3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35</v>
      </c>
      <c r="AE43" s="8">
        <f t="shared" si="11"/>
        <v>32</v>
      </c>
      <c r="AF43" s="8">
        <f t="shared" si="12"/>
        <v>3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35</v>
      </c>
      <c r="AL43" s="8">
        <f t="shared" si="31"/>
        <v>256</v>
      </c>
      <c r="AM43" s="8">
        <f t="shared" si="31"/>
        <v>24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280</v>
      </c>
      <c r="AT43" s="8">
        <v>33.53</v>
      </c>
      <c r="AU43" s="8">
        <v>33.53</v>
      </c>
      <c r="AW43" s="207">
        <v>32</v>
      </c>
      <c r="AX43" s="207">
        <v>3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35</v>
      </c>
      <c r="BD43" s="207">
        <v>32</v>
      </c>
      <c r="BE43" s="207">
        <v>3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35</v>
      </c>
      <c r="BL43" s="8">
        <f t="shared" si="21"/>
        <v>33.53</v>
      </c>
      <c r="BM43" s="8">
        <f t="shared" si="22"/>
        <v>33.53</v>
      </c>
      <c r="BN43" s="8">
        <f t="shared" si="23"/>
        <v>35</v>
      </c>
      <c r="BO43" s="8">
        <f t="shared" si="24"/>
        <v>35</v>
      </c>
      <c r="BP43" s="182">
        <f t="shared" si="25"/>
        <v>-1.4699999999999989</v>
      </c>
      <c r="BQ43" s="182">
        <f t="shared" si="26"/>
        <v>-1.4699999999999989</v>
      </c>
    </row>
    <row r="44" spans="1:69">
      <c r="A44" s="8" t="s">
        <v>86</v>
      </c>
      <c r="B44" s="15">
        <f>'[3]09'!B46</f>
        <v>320</v>
      </c>
      <c r="C44" s="16">
        <f>'[3]09'!C46</f>
        <v>30</v>
      </c>
      <c r="D44" s="16">
        <f>'[3]09'!D46</f>
        <v>0</v>
      </c>
      <c r="E44" s="16">
        <f>'[3]09'!E46</f>
        <v>0</v>
      </c>
      <c r="F44" s="16">
        <f>'[3]09'!F46</f>
        <v>1010</v>
      </c>
      <c r="G44" s="16">
        <f>'[3]09'!G46</f>
        <v>0</v>
      </c>
      <c r="H44" s="17">
        <f t="shared" si="27"/>
        <v>1360</v>
      </c>
      <c r="I44" s="15">
        <f>'[3]09'!J46</f>
        <v>320</v>
      </c>
      <c r="J44" s="16">
        <f>'[3]09'!K46</f>
        <v>30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350</v>
      </c>
      <c r="P44" s="18">
        <f>frq!C44</f>
        <v>1</v>
      </c>
      <c r="Q44" s="15">
        <f t="shared" si="29"/>
        <v>320</v>
      </c>
      <c r="R44" s="16">
        <f t="shared" si="29"/>
        <v>30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350</v>
      </c>
      <c r="X44" s="8">
        <f t="shared" si="4"/>
        <v>32</v>
      </c>
      <c r="Y44" s="8">
        <f t="shared" si="5"/>
        <v>3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35</v>
      </c>
      <c r="AE44" s="8">
        <f t="shared" si="11"/>
        <v>32</v>
      </c>
      <c r="AF44" s="8">
        <f t="shared" si="12"/>
        <v>3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35</v>
      </c>
      <c r="AL44" s="8">
        <f t="shared" si="31"/>
        <v>256</v>
      </c>
      <c r="AM44" s="8">
        <f t="shared" si="31"/>
        <v>24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280</v>
      </c>
      <c r="AT44" s="8">
        <v>28.08</v>
      </c>
      <c r="AU44" s="8">
        <v>33.53</v>
      </c>
      <c r="AW44" s="207">
        <v>32</v>
      </c>
      <c r="AX44" s="207">
        <v>3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35</v>
      </c>
      <c r="BD44" s="207">
        <v>32</v>
      </c>
      <c r="BE44" s="207">
        <v>3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35</v>
      </c>
      <c r="BL44" s="8">
        <f t="shared" si="21"/>
        <v>28.08</v>
      </c>
      <c r="BM44" s="8">
        <f t="shared" si="22"/>
        <v>33.53</v>
      </c>
      <c r="BN44" s="8">
        <f t="shared" si="23"/>
        <v>35</v>
      </c>
      <c r="BO44" s="8">
        <f t="shared" si="24"/>
        <v>35</v>
      </c>
      <c r="BP44" s="182">
        <f t="shared" si="25"/>
        <v>-6.9200000000000017</v>
      </c>
      <c r="BQ44" s="182">
        <f t="shared" si="26"/>
        <v>-1.4699999999999989</v>
      </c>
    </row>
    <row r="45" spans="1:69">
      <c r="A45" s="8" t="s">
        <v>87</v>
      </c>
      <c r="B45" s="15">
        <f>'[3]09'!B47</f>
        <v>320</v>
      </c>
      <c r="C45" s="16">
        <f>'[3]09'!C47</f>
        <v>30</v>
      </c>
      <c r="D45" s="16">
        <f>'[3]09'!D47</f>
        <v>0</v>
      </c>
      <c r="E45" s="16">
        <f>'[3]09'!E47</f>
        <v>0</v>
      </c>
      <c r="F45" s="16">
        <f>'[3]09'!F47</f>
        <v>1010</v>
      </c>
      <c r="G45" s="16">
        <f>'[3]09'!G47</f>
        <v>0</v>
      </c>
      <c r="H45" s="17">
        <f t="shared" si="27"/>
        <v>1360</v>
      </c>
      <c r="I45" s="15">
        <f>'[3]09'!J47</f>
        <v>310.036</v>
      </c>
      <c r="J45" s="16">
        <f>'[3]09'!K47</f>
        <v>30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340.036</v>
      </c>
      <c r="P45" s="18">
        <f>frq!C45</f>
        <v>1</v>
      </c>
      <c r="Q45" s="15">
        <f t="shared" si="29"/>
        <v>310.036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340.036</v>
      </c>
      <c r="X45" s="8">
        <f t="shared" si="4"/>
        <v>0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</v>
      </c>
      <c r="AE45" s="8">
        <f t="shared" si="11"/>
        <v>32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35</v>
      </c>
      <c r="AL45" s="8">
        <f t="shared" si="31"/>
        <v>278.036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302.036</v>
      </c>
      <c r="AT45" s="8">
        <v>28.08</v>
      </c>
      <c r="AU45" s="8">
        <v>33.53</v>
      </c>
      <c r="AW45" s="207">
        <v>0</v>
      </c>
      <c r="AX45" s="207">
        <v>3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</v>
      </c>
      <c r="BD45" s="207">
        <v>32</v>
      </c>
      <c r="BE45" s="207">
        <v>3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35</v>
      </c>
      <c r="BL45" s="8">
        <f t="shared" si="21"/>
        <v>28.08</v>
      </c>
      <c r="BM45" s="8">
        <f t="shared" si="22"/>
        <v>33.53</v>
      </c>
      <c r="BN45" s="8">
        <f t="shared" si="23"/>
        <v>3</v>
      </c>
      <c r="BO45" s="8">
        <f t="shared" si="24"/>
        <v>35</v>
      </c>
      <c r="BP45" s="182">
        <f t="shared" si="25"/>
        <v>25.08</v>
      </c>
      <c r="BQ45" s="182">
        <f t="shared" si="26"/>
        <v>-1.4699999999999989</v>
      </c>
    </row>
    <row r="46" spans="1:69">
      <c r="A46" s="8" t="s">
        <v>88</v>
      </c>
      <c r="B46" s="15">
        <f>'[3]09'!B48</f>
        <v>320</v>
      </c>
      <c r="C46" s="16">
        <f>'[3]09'!C48</f>
        <v>30</v>
      </c>
      <c r="D46" s="16">
        <f>'[3]09'!D48</f>
        <v>0</v>
      </c>
      <c r="E46" s="16">
        <f>'[3]09'!E48</f>
        <v>0</v>
      </c>
      <c r="F46" s="16">
        <f>'[3]09'!F48</f>
        <v>1010</v>
      </c>
      <c r="G46" s="16">
        <f>'[3]09'!G48</f>
        <v>0</v>
      </c>
      <c r="H46" s="17">
        <f t="shared" si="27"/>
        <v>1360</v>
      </c>
      <c r="I46" s="15">
        <f>'[3]09'!J48</f>
        <v>310.036</v>
      </c>
      <c r="J46" s="16">
        <f>'[3]09'!K48</f>
        <v>30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340.036</v>
      </c>
      <c r="P46" s="18">
        <f>frq!C46</f>
        <v>1</v>
      </c>
      <c r="Q46" s="15">
        <f t="shared" si="29"/>
        <v>310.036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340.036</v>
      </c>
      <c r="X46" s="8">
        <f t="shared" si="4"/>
        <v>0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</v>
      </c>
      <c r="AE46" s="8">
        <f t="shared" si="11"/>
        <v>32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35</v>
      </c>
      <c r="AL46" s="8">
        <f t="shared" si="31"/>
        <v>278.036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302.036</v>
      </c>
      <c r="AT46" s="8">
        <v>28.08</v>
      </c>
      <c r="AU46" s="8">
        <v>33.53</v>
      </c>
      <c r="AW46" s="207">
        <v>0</v>
      </c>
      <c r="AX46" s="207">
        <v>3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</v>
      </c>
      <c r="BD46" s="207">
        <v>32</v>
      </c>
      <c r="BE46" s="207">
        <v>3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35</v>
      </c>
      <c r="BL46" s="8">
        <f t="shared" si="21"/>
        <v>28.08</v>
      </c>
      <c r="BM46" s="8">
        <f t="shared" si="22"/>
        <v>33.53</v>
      </c>
      <c r="BN46" s="8">
        <f t="shared" si="23"/>
        <v>3</v>
      </c>
      <c r="BO46" s="8">
        <f t="shared" si="24"/>
        <v>35</v>
      </c>
      <c r="BP46" s="182">
        <f t="shared" si="25"/>
        <v>25.08</v>
      </c>
      <c r="BQ46" s="182">
        <f t="shared" si="26"/>
        <v>-1.4699999999999989</v>
      </c>
    </row>
    <row r="47" spans="1:69">
      <c r="A47" s="8" t="s">
        <v>89</v>
      </c>
      <c r="B47" s="15">
        <f>'[3]09'!B49</f>
        <v>320</v>
      </c>
      <c r="C47" s="16">
        <f>'[3]09'!C49</f>
        <v>30</v>
      </c>
      <c r="D47" s="16">
        <f>'[3]09'!D49</f>
        <v>0</v>
      </c>
      <c r="E47" s="16">
        <f>'[3]09'!E49</f>
        <v>0</v>
      </c>
      <c r="F47" s="16">
        <f>'[3]09'!F49</f>
        <v>1010</v>
      </c>
      <c r="G47" s="16">
        <f>'[3]09'!G49</f>
        <v>0</v>
      </c>
      <c r="H47" s="17">
        <f t="shared" si="27"/>
        <v>1360</v>
      </c>
      <c r="I47" s="15">
        <f>'[3]09'!J49</f>
        <v>310.036</v>
      </c>
      <c r="J47" s="16">
        <f>'[3]09'!K49</f>
        <v>30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340.036</v>
      </c>
      <c r="P47" s="18">
        <f>frq!C47</f>
        <v>1</v>
      </c>
      <c r="Q47" s="15">
        <f t="shared" si="29"/>
        <v>310.036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340.036</v>
      </c>
      <c r="X47" s="8">
        <f t="shared" si="4"/>
        <v>0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</v>
      </c>
      <c r="AE47" s="8">
        <f t="shared" si="11"/>
        <v>32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35</v>
      </c>
      <c r="AL47" s="8">
        <f t="shared" si="31"/>
        <v>278.036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302.036</v>
      </c>
      <c r="AT47" s="8">
        <v>28.08</v>
      </c>
      <c r="AU47" s="8">
        <v>33.53</v>
      </c>
      <c r="AW47" s="207">
        <v>0</v>
      </c>
      <c r="AX47" s="207">
        <v>3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</v>
      </c>
      <c r="BD47" s="207">
        <v>32</v>
      </c>
      <c r="BE47" s="207">
        <v>3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35</v>
      </c>
      <c r="BL47" s="8">
        <f t="shared" si="21"/>
        <v>28.08</v>
      </c>
      <c r="BM47" s="8">
        <f t="shared" si="22"/>
        <v>33.53</v>
      </c>
      <c r="BN47" s="8">
        <f t="shared" si="23"/>
        <v>3</v>
      </c>
      <c r="BO47" s="8">
        <f t="shared" si="24"/>
        <v>35</v>
      </c>
      <c r="BP47" s="182">
        <f t="shared" si="25"/>
        <v>25.08</v>
      </c>
      <c r="BQ47" s="182">
        <f t="shared" si="26"/>
        <v>-1.4699999999999989</v>
      </c>
    </row>
    <row r="48" spans="1:69">
      <c r="A48" s="8" t="s">
        <v>90</v>
      </c>
      <c r="B48" s="15">
        <f>'[3]09'!B50</f>
        <v>320</v>
      </c>
      <c r="C48" s="16">
        <f>'[3]09'!C50</f>
        <v>30</v>
      </c>
      <c r="D48" s="16">
        <f>'[3]09'!D50</f>
        <v>0</v>
      </c>
      <c r="E48" s="16">
        <f>'[3]09'!E50</f>
        <v>0</v>
      </c>
      <c r="F48" s="16">
        <f>'[3]09'!F50</f>
        <v>1010</v>
      </c>
      <c r="G48" s="16">
        <f>'[3]09'!G50</f>
        <v>0</v>
      </c>
      <c r="H48" s="17">
        <f t="shared" si="27"/>
        <v>1360</v>
      </c>
      <c r="I48" s="15">
        <f>'[3]09'!J50</f>
        <v>280.036</v>
      </c>
      <c r="J48" s="16">
        <f>'[3]09'!K50</f>
        <v>30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310.036</v>
      </c>
      <c r="P48" s="18">
        <f>frq!C48</f>
        <v>1</v>
      </c>
      <c r="Q48" s="15">
        <f t="shared" si="29"/>
        <v>280.036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310.036</v>
      </c>
      <c r="X48" s="8">
        <f t="shared" si="4"/>
        <v>0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</v>
      </c>
      <c r="AE48" s="8">
        <f t="shared" si="11"/>
        <v>32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35</v>
      </c>
      <c r="AL48" s="8">
        <f t="shared" si="31"/>
        <v>248.036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272.036</v>
      </c>
      <c r="AT48" s="8">
        <v>25.21</v>
      </c>
      <c r="AU48" s="8">
        <v>30.66</v>
      </c>
      <c r="AW48" s="207">
        <v>0</v>
      </c>
      <c r="AX48" s="207">
        <v>3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</v>
      </c>
      <c r="BD48" s="207">
        <v>32</v>
      </c>
      <c r="BE48" s="207">
        <v>3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35</v>
      </c>
      <c r="BL48" s="8">
        <f t="shared" si="21"/>
        <v>25.21</v>
      </c>
      <c r="BM48" s="8">
        <f t="shared" si="22"/>
        <v>30.66</v>
      </c>
      <c r="BN48" s="8">
        <f t="shared" si="23"/>
        <v>3</v>
      </c>
      <c r="BO48" s="8">
        <f t="shared" si="24"/>
        <v>35</v>
      </c>
      <c r="BP48" s="182">
        <f t="shared" si="25"/>
        <v>22.21</v>
      </c>
      <c r="BQ48" s="182">
        <f t="shared" si="26"/>
        <v>-4.34</v>
      </c>
    </row>
    <row r="49" spans="1:69">
      <c r="A49" s="8" t="s">
        <v>91</v>
      </c>
      <c r="B49" s="15">
        <f>'[3]09'!B51</f>
        <v>320</v>
      </c>
      <c r="C49" s="16">
        <f>'[3]09'!C51</f>
        <v>30</v>
      </c>
      <c r="D49" s="16">
        <f>'[3]09'!D51</f>
        <v>0</v>
      </c>
      <c r="E49" s="16">
        <f>'[3]09'!E51</f>
        <v>0</v>
      </c>
      <c r="F49" s="16">
        <f>'[3]09'!F51</f>
        <v>1010</v>
      </c>
      <c r="G49" s="16">
        <f>'[3]09'!G51</f>
        <v>0</v>
      </c>
      <c r="H49" s="17">
        <f t="shared" si="27"/>
        <v>1360</v>
      </c>
      <c r="I49" s="15">
        <f>'[3]09'!J51</f>
        <v>312.036</v>
      </c>
      <c r="J49" s="16">
        <f>'[3]09'!K51</f>
        <v>30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342.036</v>
      </c>
      <c r="P49" s="18">
        <f>frq!C49</f>
        <v>1</v>
      </c>
      <c r="Q49" s="15">
        <f t="shared" si="29"/>
        <v>312.036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342.036</v>
      </c>
      <c r="X49" s="8">
        <f t="shared" si="4"/>
        <v>32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35</v>
      </c>
      <c r="AE49" s="8">
        <f t="shared" si="11"/>
        <v>32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35</v>
      </c>
      <c r="AL49" s="8">
        <f t="shared" si="31"/>
        <v>248.036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272.036</v>
      </c>
      <c r="AT49" s="8">
        <v>25.21</v>
      </c>
      <c r="AU49" s="8">
        <v>30.66</v>
      </c>
      <c r="AW49" s="207">
        <v>32</v>
      </c>
      <c r="AX49" s="207">
        <v>3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35</v>
      </c>
      <c r="BD49" s="207">
        <v>32</v>
      </c>
      <c r="BE49" s="207">
        <v>3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35</v>
      </c>
      <c r="BL49" s="8">
        <f t="shared" si="21"/>
        <v>25.21</v>
      </c>
      <c r="BM49" s="8">
        <f t="shared" si="22"/>
        <v>30.66</v>
      </c>
      <c r="BN49" s="8">
        <f t="shared" si="23"/>
        <v>35</v>
      </c>
      <c r="BO49" s="8">
        <f t="shared" si="24"/>
        <v>35</v>
      </c>
      <c r="BP49" s="182">
        <f t="shared" si="25"/>
        <v>-9.7899999999999991</v>
      </c>
      <c r="BQ49" s="182">
        <f t="shared" si="26"/>
        <v>-4.34</v>
      </c>
    </row>
    <row r="50" spans="1:69">
      <c r="A50" s="8" t="s">
        <v>92</v>
      </c>
      <c r="B50" s="15">
        <f>'[3]09'!B52</f>
        <v>320</v>
      </c>
      <c r="C50" s="16">
        <f>'[3]09'!C52</f>
        <v>30</v>
      </c>
      <c r="D50" s="16">
        <f>'[3]09'!D52</f>
        <v>0</v>
      </c>
      <c r="E50" s="16">
        <f>'[3]09'!E52</f>
        <v>0</v>
      </c>
      <c r="F50" s="16">
        <f>'[3]09'!F52</f>
        <v>1010</v>
      </c>
      <c r="G50" s="16">
        <f>'[3]09'!G52</f>
        <v>0</v>
      </c>
      <c r="H50" s="17">
        <f t="shared" si="27"/>
        <v>1360</v>
      </c>
      <c r="I50" s="15">
        <f>'[3]09'!J52</f>
        <v>312.036</v>
      </c>
      <c r="J50" s="16">
        <f>'[3]09'!K52</f>
        <v>30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342.036</v>
      </c>
      <c r="P50" s="18">
        <f>frq!C50</f>
        <v>1</v>
      </c>
      <c r="Q50" s="15">
        <f t="shared" si="29"/>
        <v>312.036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342.036</v>
      </c>
      <c r="X50" s="8">
        <f t="shared" si="4"/>
        <v>32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35</v>
      </c>
      <c r="AE50" s="8">
        <f t="shared" si="11"/>
        <v>32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35</v>
      </c>
      <c r="AL50" s="8">
        <f t="shared" si="31"/>
        <v>248.036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272.036</v>
      </c>
      <c r="AT50" s="8">
        <v>25.21</v>
      </c>
      <c r="AU50" s="8">
        <v>30.66</v>
      </c>
      <c r="AW50" s="207">
        <v>32</v>
      </c>
      <c r="AX50" s="207">
        <v>3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35</v>
      </c>
      <c r="BD50" s="207">
        <v>32</v>
      </c>
      <c r="BE50" s="207">
        <v>3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35</v>
      </c>
      <c r="BL50" s="8">
        <f t="shared" si="21"/>
        <v>25.21</v>
      </c>
      <c r="BM50" s="8">
        <f t="shared" si="22"/>
        <v>30.66</v>
      </c>
      <c r="BN50" s="8">
        <f t="shared" si="23"/>
        <v>35</v>
      </c>
      <c r="BO50" s="8">
        <f t="shared" si="24"/>
        <v>35</v>
      </c>
      <c r="BP50" s="182">
        <f t="shared" si="25"/>
        <v>-9.7899999999999991</v>
      </c>
      <c r="BQ50" s="182">
        <f t="shared" si="26"/>
        <v>-4.34</v>
      </c>
    </row>
    <row r="51" spans="1:69">
      <c r="A51" s="8" t="s">
        <v>93</v>
      </c>
      <c r="B51" s="15">
        <f>'[3]09'!B53</f>
        <v>320</v>
      </c>
      <c r="C51" s="16">
        <f>'[3]09'!C53</f>
        <v>30</v>
      </c>
      <c r="D51" s="16">
        <f>'[3]09'!D53</f>
        <v>0</v>
      </c>
      <c r="E51" s="16">
        <f>'[3]09'!E53</f>
        <v>0</v>
      </c>
      <c r="F51" s="16">
        <f>'[3]09'!F53</f>
        <v>990</v>
      </c>
      <c r="G51" s="16">
        <f>'[3]09'!G53</f>
        <v>0</v>
      </c>
      <c r="H51" s="17">
        <f t="shared" si="27"/>
        <v>1340</v>
      </c>
      <c r="I51" s="15">
        <f>'[3]09'!J53</f>
        <v>284.99599999999998</v>
      </c>
      <c r="J51" s="16">
        <f>'[3]09'!K53</f>
        <v>30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314.99599999999998</v>
      </c>
      <c r="P51" s="18">
        <f>frq!C51</f>
        <v>1</v>
      </c>
      <c r="Q51" s="15">
        <f t="shared" si="29"/>
        <v>284.99599999999998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314.99599999999998</v>
      </c>
      <c r="X51" s="8">
        <f t="shared" si="4"/>
        <v>32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35</v>
      </c>
      <c r="AE51" s="8">
        <f t="shared" si="11"/>
        <v>32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35</v>
      </c>
      <c r="AL51" s="8">
        <f t="shared" si="31"/>
        <v>220.99599999999998</v>
      </c>
      <c r="AM51" s="8">
        <f t="shared" si="31"/>
        <v>24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244.99599999999998</v>
      </c>
      <c r="AT51" s="8">
        <v>25.21</v>
      </c>
      <c r="AU51" s="8">
        <v>30.66</v>
      </c>
      <c r="AW51" s="207">
        <v>32</v>
      </c>
      <c r="AX51" s="207">
        <v>3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35</v>
      </c>
      <c r="BD51" s="207">
        <v>32</v>
      </c>
      <c r="BE51" s="207">
        <v>3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35</v>
      </c>
      <c r="BL51" s="8">
        <f t="shared" si="21"/>
        <v>25.21</v>
      </c>
      <c r="BM51" s="8">
        <f t="shared" si="22"/>
        <v>30.66</v>
      </c>
      <c r="BN51" s="8">
        <f t="shared" si="23"/>
        <v>35</v>
      </c>
      <c r="BO51" s="8">
        <f t="shared" si="24"/>
        <v>35</v>
      </c>
      <c r="BP51" s="182">
        <f t="shared" si="25"/>
        <v>-9.7899999999999991</v>
      </c>
      <c r="BQ51" s="182">
        <f t="shared" si="26"/>
        <v>-4.34</v>
      </c>
    </row>
    <row r="52" spans="1:69">
      <c r="A52" s="8" t="s">
        <v>94</v>
      </c>
      <c r="B52" s="15">
        <f>'[3]09'!B54</f>
        <v>320</v>
      </c>
      <c r="C52" s="16">
        <f>'[3]09'!C54</f>
        <v>30</v>
      </c>
      <c r="D52" s="16">
        <f>'[3]09'!D54</f>
        <v>0</v>
      </c>
      <c r="E52" s="16">
        <f>'[3]09'!E54</f>
        <v>0</v>
      </c>
      <c r="F52" s="16">
        <f>'[3]09'!F54</f>
        <v>990</v>
      </c>
      <c r="G52" s="16">
        <f>'[3]09'!G54</f>
        <v>0</v>
      </c>
      <c r="H52" s="17">
        <f t="shared" si="27"/>
        <v>1340</v>
      </c>
      <c r="I52" s="15">
        <f>'[3]09'!J54</f>
        <v>284.99599999999998</v>
      </c>
      <c r="J52" s="16">
        <f>'[3]09'!K54</f>
        <v>30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314.99599999999998</v>
      </c>
      <c r="P52" s="18">
        <f>frq!C52</f>
        <v>1</v>
      </c>
      <c r="Q52" s="15">
        <f t="shared" si="29"/>
        <v>284.99599999999998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314.99599999999998</v>
      </c>
      <c r="X52" s="8">
        <f t="shared" si="4"/>
        <v>32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35</v>
      </c>
      <c r="AE52" s="8">
        <f t="shared" si="11"/>
        <v>32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35</v>
      </c>
      <c r="AL52" s="8">
        <f t="shared" si="31"/>
        <v>220.99599999999998</v>
      </c>
      <c r="AM52" s="8">
        <f t="shared" si="31"/>
        <v>24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244.99599999999998</v>
      </c>
      <c r="AT52" s="8">
        <v>25.21</v>
      </c>
      <c r="AU52" s="8">
        <v>30.66</v>
      </c>
      <c r="AW52" s="207">
        <v>32</v>
      </c>
      <c r="AX52" s="207">
        <v>3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35</v>
      </c>
      <c r="BD52" s="207">
        <v>32</v>
      </c>
      <c r="BE52" s="207">
        <v>3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35</v>
      </c>
      <c r="BL52" s="8">
        <f t="shared" si="21"/>
        <v>25.21</v>
      </c>
      <c r="BM52" s="8">
        <f t="shared" si="22"/>
        <v>30.66</v>
      </c>
      <c r="BN52" s="8">
        <f t="shared" si="23"/>
        <v>35</v>
      </c>
      <c r="BO52" s="8">
        <f t="shared" si="24"/>
        <v>35</v>
      </c>
      <c r="BP52" s="182">
        <f t="shared" si="25"/>
        <v>-9.7899999999999991</v>
      </c>
      <c r="BQ52" s="182">
        <f t="shared" si="26"/>
        <v>-4.34</v>
      </c>
    </row>
    <row r="53" spans="1:69">
      <c r="A53" s="8" t="s">
        <v>95</v>
      </c>
      <c r="B53" s="15">
        <f>'[3]09'!B55</f>
        <v>320</v>
      </c>
      <c r="C53" s="16">
        <f>'[3]09'!C55</f>
        <v>30</v>
      </c>
      <c r="D53" s="16">
        <f>'[3]09'!D55</f>
        <v>0</v>
      </c>
      <c r="E53" s="16">
        <f>'[3]09'!E55</f>
        <v>0</v>
      </c>
      <c r="F53" s="16">
        <f>'[3]09'!F55</f>
        <v>990</v>
      </c>
      <c r="G53" s="16">
        <f>'[3]09'!G55</f>
        <v>0</v>
      </c>
      <c r="H53" s="17">
        <f t="shared" si="27"/>
        <v>1340</v>
      </c>
      <c r="I53" s="15">
        <f>'[3]09'!J55</f>
        <v>270</v>
      </c>
      <c r="J53" s="16">
        <f>'[3]09'!K55</f>
        <v>30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300</v>
      </c>
      <c r="P53" s="18">
        <f>frq!C53</f>
        <v>1</v>
      </c>
      <c r="Q53" s="15">
        <f t="shared" si="29"/>
        <v>270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32</v>
      </c>
      <c r="Y53" s="8">
        <f t="shared" si="5"/>
        <v>3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35</v>
      </c>
      <c r="AE53" s="8">
        <f t="shared" si="11"/>
        <v>32</v>
      </c>
      <c r="AF53" s="8">
        <f t="shared" si="12"/>
        <v>3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35</v>
      </c>
      <c r="AL53" s="8">
        <f t="shared" si="31"/>
        <v>206</v>
      </c>
      <c r="AM53" s="8">
        <f t="shared" si="31"/>
        <v>24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230</v>
      </c>
      <c r="AT53" s="8">
        <v>25.21</v>
      </c>
      <c r="AU53" s="8">
        <v>30.66</v>
      </c>
      <c r="AW53" s="207">
        <v>32</v>
      </c>
      <c r="AX53" s="207">
        <v>3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35</v>
      </c>
      <c r="BD53" s="207">
        <v>32</v>
      </c>
      <c r="BE53" s="207">
        <v>3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35</v>
      </c>
      <c r="BL53" s="8">
        <f t="shared" si="21"/>
        <v>25.21</v>
      </c>
      <c r="BM53" s="8">
        <f t="shared" si="22"/>
        <v>30.66</v>
      </c>
      <c r="BN53" s="8">
        <f t="shared" si="23"/>
        <v>35</v>
      </c>
      <c r="BO53" s="8">
        <f t="shared" si="24"/>
        <v>35</v>
      </c>
      <c r="BP53" s="182">
        <f t="shared" si="25"/>
        <v>-9.7899999999999991</v>
      </c>
      <c r="BQ53" s="182">
        <f t="shared" si="26"/>
        <v>-4.34</v>
      </c>
    </row>
    <row r="54" spans="1:69">
      <c r="A54" s="8" t="s">
        <v>96</v>
      </c>
      <c r="B54" s="15">
        <f>'[3]09'!B56</f>
        <v>320</v>
      </c>
      <c r="C54" s="16">
        <f>'[3]09'!C56</f>
        <v>30</v>
      </c>
      <c r="D54" s="16">
        <f>'[3]09'!D56</f>
        <v>0</v>
      </c>
      <c r="E54" s="16">
        <f>'[3]09'!E56</f>
        <v>0</v>
      </c>
      <c r="F54" s="16">
        <f>'[3]09'!F56</f>
        <v>990</v>
      </c>
      <c r="G54" s="16">
        <f>'[3]09'!G56</f>
        <v>0</v>
      </c>
      <c r="H54" s="17">
        <f t="shared" si="27"/>
        <v>1340</v>
      </c>
      <c r="I54" s="15">
        <f>'[3]09'!J56</f>
        <v>270</v>
      </c>
      <c r="J54" s="16">
        <f>'[3]09'!K56</f>
        <v>30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300</v>
      </c>
      <c r="P54" s="18">
        <f>frq!C54</f>
        <v>1</v>
      </c>
      <c r="Q54" s="15">
        <f t="shared" si="29"/>
        <v>270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32</v>
      </c>
      <c r="Y54" s="8">
        <f t="shared" si="5"/>
        <v>3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35</v>
      </c>
      <c r="AE54" s="8">
        <f t="shared" si="11"/>
        <v>32</v>
      </c>
      <c r="AF54" s="8">
        <f t="shared" si="12"/>
        <v>3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35</v>
      </c>
      <c r="AL54" s="8">
        <f t="shared" si="31"/>
        <v>206</v>
      </c>
      <c r="AM54" s="8">
        <f t="shared" si="31"/>
        <v>24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230</v>
      </c>
      <c r="AT54" s="8">
        <v>25.21</v>
      </c>
      <c r="AU54" s="8">
        <v>30.66</v>
      </c>
      <c r="AW54" s="207">
        <v>32</v>
      </c>
      <c r="AX54" s="207">
        <v>3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35</v>
      </c>
      <c r="BD54" s="207">
        <v>32</v>
      </c>
      <c r="BE54" s="207">
        <v>3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35</v>
      </c>
      <c r="BL54" s="8">
        <f t="shared" si="21"/>
        <v>25.21</v>
      </c>
      <c r="BM54" s="8">
        <f t="shared" si="22"/>
        <v>30.66</v>
      </c>
      <c r="BN54" s="8">
        <f t="shared" si="23"/>
        <v>35</v>
      </c>
      <c r="BO54" s="8">
        <f t="shared" si="24"/>
        <v>35</v>
      </c>
      <c r="BP54" s="182">
        <f t="shared" si="25"/>
        <v>-9.7899999999999991</v>
      </c>
      <c r="BQ54" s="182">
        <f t="shared" si="26"/>
        <v>-4.34</v>
      </c>
    </row>
    <row r="55" spans="1:69">
      <c r="A55" s="8" t="s">
        <v>97</v>
      </c>
      <c r="B55" s="15">
        <f>'[3]09'!B57</f>
        <v>320</v>
      </c>
      <c r="C55" s="16">
        <f>'[3]09'!C57</f>
        <v>30</v>
      </c>
      <c r="D55" s="16">
        <f>'[3]09'!D57</f>
        <v>0</v>
      </c>
      <c r="E55" s="16">
        <f>'[3]09'!E57</f>
        <v>0</v>
      </c>
      <c r="F55" s="16">
        <f>'[3]09'!F57</f>
        <v>990</v>
      </c>
      <c r="G55" s="16">
        <f>'[3]09'!G57</f>
        <v>0</v>
      </c>
      <c r="H55" s="17">
        <f t="shared" si="27"/>
        <v>1340</v>
      </c>
      <c r="I55" s="15">
        <f>'[3]09'!J57</f>
        <v>270</v>
      </c>
      <c r="J55" s="16">
        <f>'[3]09'!K57</f>
        <v>30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300</v>
      </c>
      <c r="P55" s="18">
        <f>frq!C55</f>
        <v>1</v>
      </c>
      <c r="Q55" s="15">
        <f t="shared" si="29"/>
        <v>270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26.31</v>
      </c>
      <c r="Y55" s="8">
        <f t="shared" si="5"/>
        <v>3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29.31</v>
      </c>
      <c r="AE55" s="8">
        <f t="shared" si="11"/>
        <v>32</v>
      </c>
      <c r="AF55" s="8">
        <f t="shared" si="12"/>
        <v>3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35</v>
      </c>
      <c r="AL55" s="8">
        <f t="shared" si="31"/>
        <v>211.69</v>
      </c>
      <c r="AM55" s="8">
        <f t="shared" si="31"/>
        <v>24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235.69</v>
      </c>
      <c r="AT55" s="8">
        <v>24.19</v>
      </c>
      <c r="AU55" s="8">
        <v>30.66</v>
      </c>
      <c r="AW55" s="207">
        <v>26.31</v>
      </c>
      <c r="AX55" s="207">
        <v>3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29.31</v>
      </c>
      <c r="BD55" s="207">
        <v>32</v>
      </c>
      <c r="BE55" s="207">
        <v>3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35</v>
      </c>
      <c r="BL55" s="8">
        <f t="shared" si="21"/>
        <v>24.19</v>
      </c>
      <c r="BM55" s="8">
        <f t="shared" si="22"/>
        <v>30.66</v>
      </c>
      <c r="BN55" s="8">
        <f t="shared" si="23"/>
        <v>29.31</v>
      </c>
      <c r="BO55" s="8">
        <f t="shared" si="24"/>
        <v>35</v>
      </c>
      <c r="BP55" s="182">
        <f t="shared" si="25"/>
        <v>-5.1199999999999974</v>
      </c>
      <c r="BQ55" s="182">
        <f t="shared" si="26"/>
        <v>-4.34</v>
      </c>
    </row>
    <row r="56" spans="1:69">
      <c r="A56" s="8" t="s">
        <v>98</v>
      </c>
      <c r="B56" s="15">
        <f>'[3]09'!B58</f>
        <v>320</v>
      </c>
      <c r="C56" s="16">
        <f>'[3]09'!C58</f>
        <v>30</v>
      </c>
      <c r="D56" s="16">
        <f>'[3]09'!D58</f>
        <v>0</v>
      </c>
      <c r="E56" s="16">
        <f>'[3]09'!E58</f>
        <v>0</v>
      </c>
      <c r="F56" s="16">
        <f>'[3]09'!F58</f>
        <v>990</v>
      </c>
      <c r="G56" s="16">
        <f>'[3]09'!G58</f>
        <v>0</v>
      </c>
      <c r="H56" s="17">
        <f t="shared" si="27"/>
        <v>1340</v>
      </c>
      <c r="I56" s="15">
        <f>'[3]09'!J58</f>
        <v>270</v>
      </c>
      <c r="J56" s="16">
        <f>'[3]09'!K58</f>
        <v>30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300</v>
      </c>
      <c r="P56" s="18">
        <f>frq!C56</f>
        <v>1</v>
      </c>
      <c r="Q56" s="15">
        <f t="shared" si="29"/>
        <v>270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26.31</v>
      </c>
      <c r="Y56" s="8">
        <f t="shared" si="5"/>
        <v>3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29.31</v>
      </c>
      <c r="AE56" s="8">
        <f t="shared" si="11"/>
        <v>32</v>
      </c>
      <c r="AF56" s="8">
        <f t="shared" si="12"/>
        <v>3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35</v>
      </c>
      <c r="AL56" s="8">
        <f t="shared" si="31"/>
        <v>211.69</v>
      </c>
      <c r="AM56" s="8">
        <f t="shared" si="31"/>
        <v>24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235.69</v>
      </c>
      <c r="AT56" s="8">
        <v>27.07</v>
      </c>
      <c r="AU56" s="8">
        <v>33.53</v>
      </c>
      <c r="AW56" s="207">
        <v>26.31</v>
      </c>
      <c r="AX56" s="207">
        <v>3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29.31</v>
      </c>
      <c r="BD56" s="207">
        <v>32</v>
      </c>
      <c r="BE56" s="207">
        <v>3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35</v>
      </c>
      <c r="BL56" s="8">
        <f t="shared" si="21"/>
        <v>27.07</v>
      </c>
      <c r="BM56" s="8">
        <f t="shared" si="22"/>
        <v>33.53</v>
      </c>
      <c r="BN56" s="8">
        <f t="shared" si="23"/>
        <v>29.31</v>
      </c>
      <c r="BO56" s="8">
        <f t="shared" si="24"/>
        <v>35</v>
      </c>
      <c r="BP56" s="182">
        <f t="shared" si="25"/>
        <v>-2.2399999999999984</v>
      </c>
      <c r="BQ56" s="182">
        <f t="shared" si="26"/>
        <v>-1.4699999999999989</v>
      </c>
    </row>
    <row r="57" spans="1:69">
      <c r="A57" s="8" t="s">
        <v>99</v>
      </c>
      <c r="B57" s="15">
        <f>'[3]09'!B59</f>
        <v>320</v>
      </c>
      <c r="C57" s="16">
        <f>'[3]09'!C59</f>
        <v>30</v>
      </c>
      <c r="D57" s="16">
        <f>'[3]09'!D59</f>
        <v>0</v>
      </c>
      <c r="E57" s="16">
        <f>'[3]09'!E59</f>
        <v>0</v>
      </c>
      <c r="F57" s="16">
        <f>'[3]09'!F59</f>
        <v>990</v>
      </c>
      <c r="G57" s="16">
        <f>'[3]09'!G59</f>
        <v>0</v>
      </c>
      <c r="H57" s="17">
        <f t="shared" si="27"/>
        <v>1340</v>
      </c>
      <c r="I57" s="15">
        <f>'[3]09'!J59</f>
        <v>270</v>
      </c>
      <c r="J57" s="16">
        <f>'[3]09'!K59</f>
        <v>30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26.31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29.31</v>
      </c>
      <c r="AE57" s="8">
        <f t="shared" si="11"/>
        <v>32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35</v>
      </c>
      <c r="AL57" s="8">
        <f t="shared" si="31"/>
        <v>211.69</v>
      </c>
      <c r="AM57" s="8">
        <f t="shared" si="31"/>
        <v>24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235.69</v>
      </c>
      <c r="AT57" s="8">
        <v>4</v>
      </c>
      <c r="AU57" s="8">
        <v>30.66</v>
      </c>
      <c r="AW57" s="207">
        <v>26.31</v>
      </c>
      <c r="AX57" s="207">
        <v>3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29.31</v>
      </c>
      <c r="BD57" s="207">
        <v>32</v>
      </c>
      <c r="BE57" s="207">
        <v>3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35</v>
      </c>
      <c r="BL57" s="8">
        <f t="shared" si="21"/>
        <v>4</v>
      </c>
      <c r="BM57" s="8">
        <f t="shared" si="22"/>
        <v>30.66</v>
      </c>
      <c r="BN57" s="8">
        <f t="shared" si="23"/>
        <v>29.31</v>
      </c>
      <c r="BO57" s="8">
        <f t="shared" si="24"/>
        <v>35</v>
      </c>
      <c r="BP57" s="182">
        <f t="shared" si="25"/>
        <v>-25.31</v>
      </c>
      <c r="BQ57" s="182">
        <f t="shared" si="26"/>
        <v>-4.34</v>
      </c>
    </row>
    <row r="58" spans="1:69">
      <c r="A58" s="8" t="s">
        <v>100</v>
      </c>
      <c r="B58" s="15">
        <f>'[3]09'!B60</f>
        <v>320</v>
      </c>
      <c r="C58" s="16">
        <f>'[3]09'!C60</f>
        <v>30</v>
      </c>
      <c r="D58" s="16">
        <f>'[3]09'!D60</f>
        <v>0</v>
      </c>
      <c r="E58" s="16">
        <f>'[3]09'!E60</f>
        <v>0</v>
      </c>
      <c r="F58" s="16">
        <f>'[3]09'!F60</f>
        <v>990</v>
      </c>
      <c r="G58" s="16">
        <f>'[3]09'!G60</f>
        <v>0</v>
      </c>
      <c r="H58" s="17">
        <f t="shared" si="27"/>
        <v>1340</v>
      </c>
      <c r="I58" s="15">
        <f>'[3]09'!J60</f>
        <v>270</v>
      </c>
      <c r="J58" s="16">
        <f>'[3]09'!K60</f>
        <v>30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300</v>
      </c>
      <c r="P58" s="18">
        <f>frq!C58</f>
        <v>1</v>
      </c>
      <c r="Q58" s="15">
        <f t="shared" si="33"/>
        <v>270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26.31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29.31</v>
      </c>
      <c r="AE58" s="8">
        <f t="shared" si="11"/>
        <v>32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35</v>
      </c>
      <c r="AL58" s="8">
        <f t="shared" si="31"/>
        <v>211.69</v>
      </c>
      <c r="AM58" s="8">
        <f t="shared" si="31"/>
        <v>24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235.69</v>
      </c>
      <c r="AT58" s="8">
        <v>0</v>
      </c>
      <c r="AU58" s="8">
        <v>30.66</v>
      </c>
      <c r="AW58" s="207">
        <v>26.31</v>
      </c>
      <c r="AX58" s="207">
        <v>3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29.31</v>
      </c>
      <c r="BD58" s="207">
        <v>32</v>
      </c>
      <c r="BE58" s="207">
        <v>3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35</v>
      </c>
      <c r="BL58" s="8">
        <f t="shared" si="21"/>
        <v>0</v>
      </c>
      <c r="BM58" s="8">
        <f t="shared" si="22"/>
        <v>30.66</v>
      </c>
      <c r="BN58" s="8">
        <f t="shared" si="23"/>
        <v>29.31</v>
      </c>
      <c r="BO58" s="8">
        <f t="shared" si="24"/>
        <v>35</v>
      </c>
      <c r="BP58" s="182">
        <f t="shared" si="25"/>
        <v>-29.31</v>
      </c>
      <c r="BQ58" s="182">
        <f t="shared" si="26"/>
        <v>-4.34</v>
      </c>
    </row>
    <row r="59" spans="1:69">
      <c r="A59" s="8" t="s">
        <v>101</v>
      </c>
      <c r="B59" s="15">
        <f>'[3]09'!B61</f>
        <v>320</v>
      </c>
      <c r="C59" s="16">
        <f>'[3]09'!C61</f>
        <v>30</v>
      </c>
      <c r="D59" s="16">
        <f>'[3]09'!D61</f>
        <v>0</v>
      </c>
      <c r="E59" s="16">
        <f>'[3]09'!E61</f>
        <v>0</v>
      </c>
      <c r="F59" s="16">
        <f>'[3]09'!F61</f>
        <v>990</v>
      </c>
      <c r="G59" s="16">
        <f>'[3]09'!G61</f>
        <v>0</v>
      </c>
      <c r="H59" s="17">
        <f t="shared" si="27"/>
        <v>1340</v>
      </c>
      <c r="I59" s="15">
        <f>'[3]09'!J61</f>
        <v>270</v>
      </c>
      <c r="J59" s="16">
        <f>'[3]09'!K61</f>
        <v>30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300</v>
      </c>
      <c r="P59" s="18">
        <f>frq!C59</f>
        <v>1</v>
      </c>
      <c r="Q59" s="15">
        <f t="shared" si="33"/>
        <v>270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26.31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26.31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211.69</v>
      </c>
      <c r="AM59" s="8">
        <f t="shared" si="31"/>
        <v>30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241.69</v>
      </c>
      <c r="AT59" s="8">
        <v>0</v>
      </c>
      <c r="AU59" s="8">
        <v>30.66</v>
      </c>
      <c r="AW59" s="207">
        <v>26.31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26.31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0</v>
      </c>
      <c r="BM59" s="8">
        <f t="shared" si="22"/>
        <v>30.66</v>
      </c>
      <c r="BN59" s="8">
        <f t="shared" si="23"/>
        <v>26.31</v>
      </c>
      <c r="BO59" s="8">
        <f t="shared" si="24"/>
        <v>32</v>
      </c>
      <c r="BP59" s="182">
        <f t="shared" si="25"/>
        <v>-26.31</v>
      </c>
      <c r="BQ59" s="182">
        <f t="shared" si="26"/>
        <v>-1.3399999999999999</v>
      </c>
    </row>
    <row r="60" spans="1:69">
      <c r="A60" s="8" t="s">
        <v>102</v>
      </c>
      <c r="B60" s="15">
        <f>'[3]09'!B62</f>
        <v>320</v>
      </c>
      <c r="C60" s="16">
        <f>'[3]09'!C62</f>
        <v>30</v>
      </c>
      <c r="D60" s="16">
        <f>'[3]09'!D62</f>
        <v>0</v>
      </c>
      <c r="E60" s="16">
        <f>'[3]09'!E62</f>
        <v>0</v>
      </c>
      <c r="F60" s="16">
        <f>'[3]09'!F62</f>
        <v>990</v>
      </c>
      <c r="G60" s="16">
        <f>'[3]09'!G62</f>
        <v>0</v>
      </c>
      <c r="H60" s="17">
        <f t="shared" si="27"/>
        <v>1340</v>
      </c>
      <c r="I60" s="15">
        <f>'[3]09'!J62</f>
        <v>270</v>
      </c>
      <c r="J60" s="16">
        <f>'[3]09'!K62</f>
        <v>30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300</v>
      </c>
      <c r="P60" s="18">
        <f>frq!C60</f>
        <v>1</v>
      </c>
      <c r="Q60" s="15">
        <f t="shared" si="33"/>
        <v>270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26.31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26.31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211.69</v>
      </c>
      <c r="AM60" s="8">
        <f t="shared" si="31"/>
        <v>30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241.69</v>
      </c>
      <c r="AT60" s="8">
        <v>0</v>
      </c>
      <c r="AU60" s="8">
        <v>30.66</v>
      </c>
      <c r="AW60" s="207">
        <v>26.31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26.31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0</v>
      </c>
      <c r="BM60" s="8">
        <f t="shared" si="22"/>
        <v>30.66</v>
      </c>
      <c r="BN60" s="8">
        <f t="shared" si="23"/>
        <v>26.31</v>
      </c>
      <c r="BO60" s="8">
        <f t="shared" si="24"/>
        <v>32</v>
      </c>
      <c r="BP60" s="182">
        <f t="shared" si="25"/>
        <v>-26.31</v>
      </c>
      <c r="BQ60" s="182">
        <f t="shared" si="26"/>
        <v>-1.3399999999999999</v>
      </c>
    </row>
    <row r="61" spans="1:69">
      <c r="A61" s="8" t="s">
        <v>103</v>
      </c>
      <c r="B61" s="15">
        <f>'[3]09'!B63</f>
        <v>320</v>
      </c>
      <c r="C61" s="16">
        <f>'[3]09'!C63</f>
        <v>30</v>
      </c>
      <c r="D61" s="16">
        <f>'[3]09'!D63</f>
        <v>0</v>
      </c>
      <c r="E61" s="16">
        <f>'[3]09'!E63</f>
        <v>0</v>
      </c>
      <c r="F61" s="16">
        <f>'[3]09'!F63</f>
        <v>990</v>
      </c>
      <c r="G61" s="16">
        <f>'[3]09'!G63</f>
        <v>0</v>
      </c>
      <c r="H61" s="17">
        <f t="shared" si="27"/>
        <v>1340</v>
      </c>
      <c r="I61" s="15">
        <f>'[3]09'!J63</f>
        <v>270</v>
      </c>
      <c r="J61" s="16">
        <f>'[3]09'!K63</f>
        <v>30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300</v>
      </c>
      <c r="P61" s="18">
        <f>frq!C61</f>
        <v>1</v>
      </c>
      <c r="Q61" s="15">
        <f t="shared" si="33"/>
        <v>270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26.31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26.31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211.69</v>
      </c>
      <c r="AM61" s="8">
        <f t="shared" si="31"/>
        <v>30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241.69</v>
      </c>
      <c r="AT61" s="8">
        <v>0</v>
      </c>
      <c r="AU61" s="8">
        <v>30.66</v>
      </c>
      <c r="AW61" s="207">
        <v>26.31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26.31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0</v>
      </c>
      <c r="BM61" s="8">
        <f t="shared" si="22"/>
        <v>30.66</v>
      </c>
      <c r="BN61" s="8">
        <f t="shared" si="23"/>
        <v>26.31</v>
      </c>
      <c r="BO61" s="8">
        <f t="shared" si="24"/>
        <v>32</v>
      </c>
      <c r="BP61" s="182">
        <f t="shared" si="25"/>
        <v>-26.31</v>
      </c>
      <c r="BQ61" s="182">
        <f t="shared" si="26"/>
        <v>-1.3399999999999999</v>
      </c>
    </row>
    <row r="62" spans="1:69">
      <c r="A62" s="8" t="s">
        <v>104</v>
      </c>
      <c r="B62" s="15">
        <f>'[3]09'!B64</f>
        <v>320</v>
      </c>
      <c r="C62" s="16">
        <f>'[3]09'!C64</f>
        <v>30</v>
      </c>
      <c r="D62" s="16">
        <f>'[3]09'!D64</f>
        <v>0</v>
      </c>
      <c r="E62" s="16">
        <f>'[3]09'!E64</f>
        <v>0</v>
      </c>
      <c r="F62" s="16">
        <f>'[3]09'!F64</f>
        <v>990</v>
      </c>
      <c r="G62" s="16">
        <f>'[3]09'!G64</f>
        <v>0</v>
      </c>
      <c r="H62" s="17">
        <f t="shared" si="27"/>
        <v>1340</v>
      </c>
      <c r="I62" s="15">
        <f>'[3]09'!J64</f>
        <v>270</v>
      </c>
      <c r="J62" s="16">
        <f>'[3]09'!K64</f>
        <v>30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300</v>
      </c>
      <c r="P62" s="18">
        <f>frq!C62</f>
        <v>1</v>
      </c>
      <c r="Q62" s="15">
        <f t="shared" si="33"/>
        <v>270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26.31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26.31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211.69</v>
      </c>
      <c r="AM62" s="8">
        <f t="shared" si="35"/>
        <v>30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241.69</v>
      </c>
      <c r="AT62" s="8">
        <v>0</v>
      </c>
      <c r="AU62" s="8">
        <v>30.66</v>
      </c>
      <c r="AW62" s="207">
        <v>26.31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26.31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0</v>
      </c>
      <c r="BM62" s="8">
        <f t="shared" si="22"/>
        <v>30.66</v>
      </c>
      <c r="BN62" s="8">
        <f t="shared" si="23"/>
        <v>26.31</v>
      </c>
      <c r="BO62" s="8">
        <f t="shared" si="24"/>
        <v>32</v>
      </c>
      <c r="BP62" s="182">
        <f t="shared" si="25"/>
        <v>-26.31</v>
      </c>
      <c r="BQ62" s="182">
        <f t="shared" si="26"/>
        <v>-1.3399999999999999</v>
      </c>
    </row>
    <row r="63" spans="1:69">
      <c r="A63" s="8" t="s">
        <v>105</v>
      </c>
      <c r="B63" s="15">
        <f>'[3]09'!B65</f>
        <v>320</v>
      </c>
      <c r="C63" s="16">
        <f>'[3]09'!C65</f>
        <v>30</v>
      </c>
      <c r="D63" s="16">
        <f>'[3]09'!D65</f>
        <v>0</v>
      </c>
      <c r="E63" s="16">
        <f>'[3]09'!E65</f>
        <v>0</v>
      </c>
      <c r="F63" s="16">
        <f>'[3]09'!F65</f>
        <v>990</v>
      </c>
      <c r="G63" s="16">
        <f>'[3]09'!G65</f>
        <v>0</v>
      </c>
      <c r="H63" s="17">
        <f t="shared" si="27"/>
        <v>1340</v>
      </c>
      <c r="I63" s="15">
        <f>'[3]09'!J65</f>
        <v>270</v>
      </c>
      <c r="J63" s="16">
        <f>'[3]09'!K65</f>
        <v>30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300</v>
      </c>
      <c r="P63" s="18">
        <f>frq!C63</f>
        <v>1</v>
      </c>
      <c r="Q63" s="15">
        <f t="shared" si="33"/>
        <v>270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26.31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26.31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211.69</v>
      </c>
      <c r="AM63" s="8">
        <f t="shared" si="35"/>
        <v>30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241.69</v>
      </c>
      <c r="AT63" s="8">
        <v>0</v>
      </c>
      <c r="AU63" s="8">
        <v>30.66</v>
      </c>
      <c r="AW63" s="207">
        <v>26.31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26.31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0</v>
      </c>
      <c r="BM63" s="8">
        <f t="shared" si="22"/>
        <v>30.66</v>
      </c>
      <c r="BN63" s="8">
        <f t="shared" si="23"/>
        <v>26.31</v>
      </c>
      <c r="BO63" s="8">
        <f t="shared" si="24"/>
        <v>32</v>
      </c>
      <c r="BP63" s="182">
        <f t="shared" si="25"/>
        <v>-26.31</v>
      </c>
      <c r="BQ63" s="182">
        <f t="shared" si="26"/>
        <v>-1.3399999999999999</v>
      </c>
    </row>
    <row r="64" spans="1:69">
      <c r="A64" s="8" t="s">
        <v>106</v>
      </c>
      <c r="B64" s="15">
        <f>'[3]09'!B66</f>
        <v>320</v>
      </c>
      <c r="C64" s="16">
        <f>'[3]09'!C66</f>
        <v>30</v>
      </c>
      <c r="D64" s="16">
        <f>'[3]09'!D66</f>
        <v>0</v>
      </c>
      <c r="E64" s="16">
        <f>'[3]09'!E66</f>
        <v>0</v>
      </c>
      <c r="F64" s="16">
        <f>'[3]09'!F66</f>
        <v>990</v>
      </c>
      <c r="G64" s="16">
        <f>'[3]09'!G66</f>
        <v>0</v>
      </c>
      <c r="H64" s="17">
        <f t="shared" si="27"/>
        <v>1340</v>
      </c>
      <c r="I64" s="15">
        <f>'[3]09'!J66</f>
        <v>270</v>
      </c>
      <c r="J64" s="16">
        <f>'[3]09'!K66</f>
        <v>30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300</v>
      </c>
      <c r="P64" s="18">
        <f>frq!C64</f>
        <v>1</v>
      </c>
      <c r="Q64" s="15">
        <f t="shared" si="33"/>
        <v>270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26.31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26.31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211.69</v>
      </c>
      <c r="AM64" s="8">
        <f t="shared" si="35"/>
        <v>30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241.69</v>
      </c>
      <c r="AT64" s="8">
        <v>30.66</v>
      </c>
      <c r="AU64" s="8">
        <v>30.66</v>
      </c>
      <c r="AW64" s="207">
        <v>26.31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26.31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30.66</v>
      </c>
      <c r="BM64" s="8">
        <f t="shared" si="22"/>
        <v>30.66</v>
      </c>
      <c r="BN64" s="8">
        <f t="shared" si="23"/>
        <v>26.31</v>
      </c>
      <c r="BO64" s="8">
        <f t="shared" si="24"/>
        <v>32</v>
      </c>
      <c r="BP64" s="182">
        <f t="shared" si="25"/>
        <v>4.3500000000000014</v>
      </c>
      <c r="BQ64" s="182">
        <f t="shared" si="26"/>
        <v>-1.3399999999999999</v>
      </c>
    </row>
    <row r="65" spans="1:69">
      <c r="A65" s="8" t="s">
        <v>107</v>
      </c>
      <c r="B65" s="15">
        <f>'[3]09'!B67</f>
        <v>320</v>
      </c>
      <c r="C65" s="16">
        <f>'[3]09'!C67</f>
        <v>30</v>
      </c>
      <c r="D65" s="16">
        <f>'[3]09'!D67</f>
        <v>0</v>
      </c>
      <c r="E65" s="16">
        <f>'[3]09'!E67</f>
        <v>0</v>
      </c>
      <c r="F65" s="16">
        <f>'[3]09'!F67</f>
        <v>990</v>
      </c>
      <c r="G65" s="16">
        <f>'[3]09'!G67</f>
        <v>0</v>
      </c>
      <c r="H65" s="17">
        <f t="shared" si="27"/>
        <v>1340</v>
      </c>
      <c r="I65" s="15">
        <f>'[3]09'!J67</f>
        <v>270</v>
      </c>
      <c r="J65" s="16">
        <f>'[3]09'!K67</f>
        <v>30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300</v>
      </c>
      <c r="P65" s="18">
        <f>frq!C65</f>
        <v>1</v>
      </c>
      <c r="Q65" s="15">
        <f t="shared" si="33"/>
        <v>270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26.31</v>
      </c>
      <c r="Y65" s="8">
        <f t="shared" si="5"/>
        <v>3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29.31</v>
      </c>
      <c r="AE65" s="8">
        <f t="shared" si="11"/>
        <v>32</v>
      </c>
      <c r="AF65" s="8">
        <f t="shared" si="12"/>
        <v>3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35</v>
      </c>
      <c r="AL65" s="8">
        <f t="shared" si="35"/>
        <v>211.69</v>
      </c>
      <c r="AM65" s="8">
        <f t="shared" si="35"/>
        <v>24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235.69</v>
      </c>
      <c r="AT65" s="8">
        <v>30.66</v>
      </c>
      <c r="AU65" s="8">
        <v>30.66</v>
      </c>
      <c r="AW65" s="207">
        <v>26.31</v>
      </c>
      <c r="AX65" s="207">
        <v>3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29.31</v>
      </c>
      <c r="BD65" s="207">
        <v>32</v>
      </c>
      <c r="BE65" s="207">
        <v>3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35</v>
      </c>
      <c r="BL65" s="8">
        <f t="shared" si="21"/>
        <v>30.66</v>
      </c>
      <c r="BM65" s="8">
        <f t="shared" si="22"/>
        <v>30.66</v>
      </c>
      <c r="BN65" s="8">
        <f t="shared" si="23"/>
        <v>29.31</v>
      </c>
      <c r="BO65" s="8">
        <f t="shared" si="24"/>
        <v>35</v>
      </c>
      <c r="BP65" s="182">
        <f t="shared" si="25"/>
        <v>1.3500000000000014</v>
      </c>
      <c r="BQ65" s="182">
        <f t="shared" si="26"/>
        <v>-4.34</v>
      </c>
    </row>
    <row r="66" spans="1:69">
      <c r="A66" s="8" t="s">
        <v>108</v>
      </c>
      <c r="B66" s="15">
        <f>'[3]09'!B68</f>
        <v>320</v>
      </c>
      <c r="C66" s="16">
        <f>'[3]09'!C68</f>
        <v>30</v>
      </c>
      <c r="D66" s="16">
        <f>'[3]09'!D68</f>
        <v>0</v>
      </c>
      <c r="E66" s="16">
        <f>'[3]09'!E68</f>
        <v>0</v>
      </c>
      <c r="F66" s="16">
        <f>'[3]09'!F68</f>
        <v>990</v>
      </c>
      <c r="G66" s="16">
        <f>'[3]09'!G68</f>
        <v>0</v>
      </c>
      <c r="H66" s="17">
        <f t="shared" si="27"/>
        <v>1340</v>
      </c>
      <c r="I66" s="15">
        <f>'[3]09'!J68</f>
        <v>270</v>
      </c>
      <c r="J66" s="16">
        <f>'[3]09'!K68</f>
        <v>30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300</v>
      </c>
      <c r="P66" s="18">
        <f>frq!C66</f>
        <v>1</v>
      </c>
      <c r="Q66" s="15">
        <f t="shared" si="33"/>
        <v>270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25.25</v>
      </c>
      <c r="Y66" s="8">
        <f t="shared" si="5"/>
        <v>3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28.25</v>
      </c>
      <c r="AE66" s="8">
        <f t="shared" si="11"/>
        <v>32</v>
      </c>
      <c r="AF66" s="8">
        <f t="shared" si="12"/>
        <v>3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35</v>
      </c>
      <c r="AL66" s="8">
        <f t="shared" si="35"/>
        <v>212.75</v>
      </c>
      <c r="AM66" s="8">
        <f t="shared" si="35"/>
        <v>24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236.75</v>
      </c>
      <c r="AT66" s="8">
        <v>30.66</v>
      </c>
      <c r="AU66" s="8">
        <v>30.66</v>
      </c>
      <c r="AW66" s="207">
        <v>25.25</v>
      </c>
      <c r="AX66" s="207">
        <v>3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28.25</v>
      </c>
      <c r="BD66" s="207">
        <v>32</v>
      </c>
      <c r="BE66" s="207">
        <v>3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35</v>
      </c>
      <c r="BL66" s="8">
        <f t="shared" si="21"/>
        <v>30.66</v>
      </c>
      <c r="BM66" s="8">
        <f t="shared" si="22"/>
        <v>30.66</v>
      </c>
      <c r="BN66" s="8">
        <f t="shared" si="23"/>
        <v>28.25</v>
      </c>
      <c r="BO66" s="8">
        <f t="shared" si="24"/>
        <v>35</v>
      </c>
      <c r="BP66" s="182">
        <f t="shared" si="25"/>
        <v>2.41</v>
      </c>
      <c r="BQ66" s="182">
        <f t="shared" si="26"/>
        <v>-4.34</v>
      </c>
    </row>
    <row r="67" spans="1:69">
      <c r="A67" s="8" t="s">
        <v>109</v>
      </c>
      <c r="B67" s="15">
        <f>'[3]09'!B69</f>
        <v>320</v>
      </c>
      <c r="C67" s="16">
        <f>'[3]09'!C69</f>
        <v>30</v>
      </c>
      <c r="D67" s="16">
        <f>'[3]09'!D69</f>
        <v>0</v>
      </c>
      <c r="E67" s="16">
        <f>'[3]09'!E69</f>
        <v>0</v>
      </c>
      <c r="F67" s="16">
        <f>'[3]09'!F69</f>
        <v>990</v>
      </c>
      <c r="G67" s="16">
        <f>'[3]09'!G69</f>
        <v>0</v>
      </c>
      <c r="H67" s="17">
        <f t="shared" si="27"/>
        <v>1340</v>
      </c>
      <c r="I67" s="15">
        <f>'[3]09'!J69</f>
        <v>270</v>
      </c>
      <c r="J67" s="16">
        <f>'[3]09'!K69</f>
        <v>30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300</v>
      </c>
      <c r="P67" s="18">
        <f>frq!C67</f>
        <v>1</v>
      </c>
      <c r="Q67" s="15">
        <f t="shared" si="33"/>
        <v>270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9.56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12.56</v>
      </c>
      <c r="AE67" s="8">
        <f t="shared" si="11"/>
        <v>32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35</v>
      </c>
      <c r="AL67" s="8">
        <f t="shared" si="35"/>
        <v>228.44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252.44</v>
      </c>
      <c r="AT67" s="8">
        <v>30.66</v>
      </c>
      <c r="AU67" s="8">
        <v>30.66</v>
      </c>
      <c r="AW67" s="207">
        <v>9.56</v>
      </c>
      <c r="AX67" s="207">
        <v>3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12.56</v>
      </c>
      <c r="BD67" s="207">
        <v>32</v>
      </c>
      <c r="BE67" s="207">
        <v>3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35</v>
      </c>
      <c r="BL67" s="8">
        <f t="shared" si="21"/>
        <v>30.66</v>
      </c>
      <c r="BM67" s="8">
        <f t="shared" si="22"/>
        <v>30.66</v>
      </c>
      <c r="BN67" s="8">
        <f t="shared" si="23"/>
        <v>12.56</v>
      </c>
      <c r="BO67" s="8">
        <f t="shared" si="24"/>
        <v>35</v>
      </c>
      <c r="BP67" s="182">
        <f t="shared" si="25"/>
        <v>18.100000000000001</v>
      </c>
      <c r="BQ67" s="182">
        <f t="shared" si="26"/>
        <v>-4.34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1020</v>
      </c>
      <c r="G68" s="16">
        <f>'[3]09'!G70</f>
        <v>0</v>
      </c>
      <c r="H68" s="17">
        <f t="shared" si="27"/>
        <v>1340</v>
      </c>
      <c r="I68" s="15">
        <f>'[3]09'!J70</f>
        <v>290.43599999999998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290.43599999999998</v>
      </c>
      <c r="P68" s="18">
        <f>frq!C68</f>
        <v>1</v>
      </c>
      <c r="Q68" s="15">
        <f t="shared" si="33"/>
        <v>290.43599999999998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290.43599999999998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258.43599999999998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258.43599999999998</v>
      </c>
      <c r="AT68" s="8">
        <v>25.87</v>
      </c>
      <c r="AU68" s="8">
        <v>25.87</v>
      </c>
      <c r="AW68" s="207">
        <v>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0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25.87</v>
      </c>
      <c r="BM68" s="8">
        <f t="shared" ref="BM68:BM98" si="54">AU68</f>
        <v>25.87</v>
      </c>
      <c r="BN68" s="8">
        <f t="shared" ref="BN68:BN98" si="55">BC68</f>
        <v>0</v>
      </c>
      <c r="BO68" s="8">
        <f t="shared" ref="BO68:BO98" si="56">BJ68</f>
        <v>32</v>
      </c>
      <c r="BP68" s="182">
        <f t="shared" ref="BP68:BP98" si="57">BL68-BN68</f>
        <v>25.87</v>
      </c>
      <c r="BQ68" s="182">
        <f t="shared" ref="BQ68:BQ98" si="58">BM68-BO68</f>
        <v>-6.129999999999999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1020</v>
      </c>
      <c r="G69" s="16">
        <f>'[3]09'!G71</f>
        <v>0</v>
      </c>
      <c r="H69" s="17">
        <f t="shared" ref="H69:H98" si="59">SUM(B69:G69)</f>
        <v>1340</v>
      </c>
      <c r="I69" s="15">
        <f>'[3]09'!J71</f>
        <v>290.43599999999998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290.43599999999998</v>
      </c>
      <c r="P69" s="18">
        <f>frq!C69</f>
        <v>1</v>
      </c>
      <c r="Q69" s="15">
        <f t="shared" si="33"/>
        <v>290.43599999999998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290.43599999999998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258.43599999999998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258.43599999999998</v>
      </c>
      <c r="AT69" s="8">
        <v>25.87</v>
      </c>
      <c r="AU69" s="8">
        <v>25.87</v>
      </c>
      <c r="AW69" s="207">
        <v>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0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25.87</v>
      </c>
      <c r="BM69" s="8">
        <f t="shared" si="54"/>
        <v>25.87</v>
      </c>
      <c r="BN69" s="8">
        <f t="shared" si="55"/>
        <v>0</v>
      </c>
      <c r="BO69" s="8">
        <f t="shared" si="56"/>
        <v>32</v>
      </c>
      <c r="BP69" s="182">
        <f t="shared" si="57"/>
        <v>25.87</v>
      </c>
      <c r="BQ69" s="182">
        <f t="shared" si="58"/>
        <v>-6.129999999999999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1020</v>
      </c>
      <c r="G70" s="16">
        <f>'[3]09'!G72</f>
        <v>0</v>
      </c>
      <c r="H70" s="17">
        <f t="shared" si="59"/>
        <v>1340</v>
      </c>
      <c r="I70" s="15">
        <f>'[3]09'!J72</f>
        <v>290.43599999999998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290.43599999999998</v>
      </c>
      <c r="P70" s="18">
        <f>frq!C70</f>
        <v>1</v>
      </c>
      <c r="Q70" s="15">
        <f t="shared" si="33"/>
        <v>290.43599999999998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290.43599999999998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258.43599999999998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258.43599999999998</v>
      </c>
      <c r="AT70" s="8">
        <v>25.87</v>
      </c>
      <c r="AU70" s="8">
        <v>25.87</v>
      </c>
      <c r="AW70" s="207">
        <v>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0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25.87</v>
      </c>
      <c r="BM70" s="8">
        <f t="shared" si="54"/>
        <v>25.87</v>
      </c>
      <c r="BN70" s="8">
        <f t="shared" si="55"/>
        <v>0</v>
      </c>
      <c r="BO70" s="8">
        <f t="shared" si="56"/>
        <v>32</v>
      </c>
      <c r="BP70" s="182">
        <f t="shared" si="57"/>
        <v>25.87</v>
      </c>
      <c r="BQ70" s="182">
        <f t="shared" si="58"/>
        <v>-6.129999999999999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1020</v>
      </c>
      <c r="G71" s="16">
        <f>'[3]09'!G73</f>
        <v>0</v>
      </c>
      <c r="H71" s="17">
        <f t="shared" si="59"/>
        <v>1340</v>
      </c>
      <c r="I71" s="15">
        <f>'[3]09'!J73</f>
        <v>310.036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310.036</v>
      </c>
      <c r="P71" s="18">
        <f>frq!C71</f>
        <v>1</v>
      </c>
      <c r="Q71" s="15">
        <f t="shared" si="33"/>
        <v>310.036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310.036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278.036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278.036</v>
      </c>
      <c r="AT71" s="8">
        <v>25.87</v>
      </c>
      <c r="AU71" s="8">
        <v>25.87</v>
      </c>
      <c r="AW71" s="207">
        <v>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0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25.87</v>
      </c>
      <c r="BM71" s="8">
        <f t="shared" si="54"/>
        <v>25.87</v>
      </c>
      <c r="BN71" s="8">
        <f t="shared" si="55"/>
        <v>0</v>
      </c>
      <c r="BO71" s="8">
        <f t="shared" si="56"/>
        <v>32</v>
      </c>
      <c r="BP71" s="182">
        <f t="shared" si="57"/>
        <v>25.87</v>
      </c>
      <c r="BQ71" s="182">
        <f t="shared" si="58"/>
        <v>-6.129999999999999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1020</v>
      </c>
      <c r="G72" s="16">
        <f>'[3]09'!G74</f>
        <v>0</v>
      </c>
      <c r="H72" s="17">
        <f t="shared" si="59"/>
        <v>1340</v>
      </c>
      <c r="I72" s="15">
        <f>'[3]09'!J74</f>
        <v>310.036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310.036</v>
      </c>
      <c r="P72" s="18">
        <f>frq!C72</f>
        <v>1</v>
      </c>
      <c r="Q72" s="15">
        <f t="shared" si="33"/>
        <v>310.036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310.036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278.036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278.036</v>
      </c>
      <c r="AT72" s="8">
        <v>25.87</v>
      </c>
      <c r="AU72" s="8">
        <v>25.87</v>
      </c>
      <c r="AW72" s="207">
        <v>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0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25.87</v>
      </c>
      <c r="BM72" s="8">
        <f t="shared" si="54"/>
        <v>25.87</v>
      </c>
      <c r="BN72" s="8">
        <f t="shared" si="55"/>
        <v>0</v>
      </c>
      <c r="BO72" s="8">
        <f t="shared" si="56"/>
        <v>32</v>
      </c>
      <c r="BP72" s="182">
        <f t="shared" si="57"/>
        <v>25.87</v>
      </c>
      <c r="BQ72" s="182">
        <f t="shared" si="58"/>
        <v>-6.129999999999999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1020</v>
      </c>
      <c r="G73" s="16">
        <f>'[3]09'!G75</f>
        <v>0</v>
      </c>
      <c r="H73" s="17">
        <f t="shared" si="59"/>
        <v>1340</v>
      </c>
      <c r="I73" s="15">
        <f>'[3]09'!J75</f>
        <v>310.036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310.036</v>
      </c>
      <c r="P73" s="18">
        <f>frq!C73</f>
        <v>1</v>
      </c>
      <c r="Q73" s="15">
        <f t="shared" si="33"/>
        <v>310.036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310.036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278.036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278.036</v>
      </c>
      <c r="AT73" s="8">
        <v>25.87</v>
      </c>
      <c r="AU73" s="8">
        <v>25.87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25.87</v>
      </c>
      <c r="BM73" s="8">
        <f t="shared" si="54"/>
        <v>25.87</v>
      </c>
      <c r="BN73" s="8">
        <f t="shared" si="55"/>
        <v>0</v>
      </c>
      <c r="BO73" s="8">
        <f t="shared" si="56"/>
        <v>32</v>
      </c>
      <c r="BP73" s="182">
        <f t="shared" si="57"/>
        <v>25.87</v>
      </c>
      <c r="BQ73" s="182">
        <f t="shared" si="58"/>
        <v>-6.129999999999999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1020</v>
      </c>
      <c r="G74" s="16">
        <f>'[3]09'!G76</f>
        <v>0</v>
      </c>
      <c r="H74" s="17">
        <f t="shared" si="59"/>
        <v>1340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25.87</v>
      </c>
      <c r="AU74" s="8">
        <v>25.87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25.87</v>
      </c>
      <c r="BM74" s="8">
        <f t="shared" si="54"/>
        <v>25.87</v>
      </c>
      <c r="BN74" s="8">
        <f t="shared" si="55"/>
        <v>0</v>
      </c>
      <c r="BO74" s="8">
        <f t="shared" si="56"/>
        <v>32</v>
      </c>
      <c r="BP74" s="182">
        <f t="shared" si="57"/>
        <v>25.87</v>
      </c>
      <c r="BQ74" s="182">
        <f t="shared" si="58"/>
        <v>-6.129999999999999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1040</v>
      </c>
      <c r="G75" s="16">
        <f>'[3]09'!G77</f>
        <v>0</v>
      </c>
      <c r="H75" s="17">
        <f t="shared" si="59"/>
        <v>1360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25.87</v>
      </c>
      <c r="AU75" s="8">
        <v>25.87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25.87</v>
      </c>
      <c r="BM75" s="8">
        <f t="shared" si="54"/>
        <v>25.87</v>
      </c>
      <c r="BN75" s="8">
        <f t="shared" si="55"/>
        <v>32</v>
      </c>
      <c r="BO75" s="8">
        <f t="shared" si="56"/>
        <v>32</v>
      </c>
      <c r="BP75" s="182">
        <f t="shared" si="57"/>
        <v>-6.129999999999999</v>
      </c>
      <c r="BQ75" s="182">
        <f t="shared" si="58"/>
        <v>-6.129999999999999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1040</v>
      </c>
      <c r="G76" s="16">
        <f>'[3]09'!G78</f>
        <v>0</v>
      </c>
      <c r="H76" s="17">
        <f t="shared" si="59"/>
        <v>1360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25.87</v>
      </c>
      <c r="AU76" s="8">
        <v>25.87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25.87</v>
      </c>
      <c r="BM76" s="8">
        <f t="shared" si="54"/>
        <v>25.87</v>
      </c>
      <c r="BN76" s="8">
        <f t="shared" si="55"/>
        <v>32</v>
      </c>
      <c r="BO76" s="8">
        <f t="shared" si="56"/>
        <v>32</v>
      </c>
      <c r="BP76" s="182">
        <f t="shared" si="57"/>
        <v>-6.129999999999999</v>
      </c>
      <c r="BQ76" s="182">
        <f t="shared" si="58"/>
        <v>-6.129999999999999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1040</v>
      </c>
      <c r="G77" s="16">
        <f>'[3]09'!G79</f>
        <v>0</v>
      </c>
      <c r="H77" s="17">
        <f t="shared" si="59"/>
        <v>1360</v>
      </c>
      <c r="I77" s="15">
        <f>'[3]09'!J79</f>
        <v>270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27</v>
      </c>
      <c r="AE77" s="8">
        <f t="shared" si="43"/>
        <v>27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</v>
      </c>
      <c r="AL77" s="8">
        <f t="shared" si="35"/>
        <v>216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</v>
      </c>
      <c r="AT77" s="8">
        <v>25.87</v>
      </c>
      <c r="AU77" s="8">
        <v>25.87</v>
      </c>
      <c r="AW77" s="207">
        <v>27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27</v>
      </c>
      <c r="BD77" s="207">
        <v>27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27</v>
      </c>
      <c r="BL77" s="8">
        <f t="shared" si="53"/>
        <v>25.87</v>
      </c>
      <c r="BM77" s="8">
        <f t="shared" si="54"/>
        <v>25.87</v>
      </c>
      <c r="BN77" s="8">
        <f t="shared" si="55"/>
        <v>27</v>
      </c>
      <c r="BO77" s="8">
        <f t="shared" si="56"/>
        <v>27</v>
      </c>
      <c r="BP77" s="182">
        <f t="shared" si="57"/>
        <v>-1.129999999999999</v>
      </c>
      <c r="BQ77" s="182">
        <f t="shared" si="58"/>
        <v>-1.129999999999999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1040</v>
      </c>
      <c r="G78" s="16">
        <f>'[3]09'!G80</f>
        <v>0</v>
      </c>
      <c r="H78" s="17">
        <f t="shared" si="59"/>
        <v>1360</v>
      </c>
      <c r="I78" s="15">
        <f>'[3]09'!J80</f>
        <v>270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27</v>
      </c>
      <c r="AE78" s="8">
        <f t="shared" si="43"/>
        <v>27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27</v>
      </c>
      <c r="AL78" s="8">
        <f t="shared" si="35"/>
        <v>216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</v>
      </c>
      <c r="AT78" s="8">
        <v>25.87</v>
      </c>
      <c r="AU78" s="8">
        <v>25.87</v>
      </c>
      <c r="AW78" s="207">
        <v>27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27</v>
      </c>
      <c r="BD78" s="207">
        <v>27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27</v>
      </c>
      <c r="BL78" s="8">
        <f t="shared" si="53"/>
        <v>25.87</v>
      </c>
      <c r="BM78" s="8">
        <f t="shared" si="54"/>
        <v>25.87</v>
      </c>
      <c r="BN78" s="8">
        <f t="shared" si="55"/>
        <v>27</v>
      </c>
      <c r="BO78" s="8">
        <f t="shared" si="56"/>
        <v>27</v>
      </c>
      <c r="BP78" s="182">
        <f t="shared" si="57"/>
        <v>-1.129999999999999</v>
      </c>
      <c r="BQ78" s="182">
        <f t="shared" si="58"/>
        <v>-1.129999999999999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1040</v>
      </c>
      <c r="G79" s="16">
        <f>'[3]09'!G81</f>
        <v>0</v>
      </c>
      <c r="H79" s="17">
        <f t="shared" si="59"/>
        <v>1360</v>
      </c>
      <c r="I79" s="15">
        <f>'[3]09'!J81</f>
        <v>270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27</v>
      </c>
      <c r="AE79" s="8">
        <f t="shared" si="43"/>
        <v>27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27</v>
      </c>
      <c r="AL79" s="8">
        <f t="shared" si="35"/>
        <v>216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</v>
      </c>
      <c r="AT79" s="8">
        <v>25.87</v>
      </c>
      <c r="AU79" s="8">
        <v>25.87</v>
      </c>
      <c r="AW79" s="207">
        <v>27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27</v>
      </c>
      <c r="BD79" s="207">
        <v>27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27</v>
      </c>
      <c r="BL79" s="8">
        <f t="shared" si="53"/>
        <v>25.87</v>
      </c>
      <c r="BM79" s="8">
        <f t="shared" si="54"/>
        <v>25.87</v>
      </c>
      <c r="BN79" s="8">
        <f t="shared" si="55"/>
        <v>27</v>
      </c>
      <c r="BO79" s="8">
        <f t="shared" si="56"/>
        <v>27</v>
      </c>
      <c r="BP79" s="182">
        <f t="shared" si="57"/>
        <v>-1.129999999999999</v>
      </c>
      <c r="BQ79" s="182">
        <f t="shared" si="58"/>
        <v>-1.129999999999999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1040</v>
      </c>
      <c r="G80" s="16">
        <f>'[3]09'!G82</f>
        <v>0</v>
      </c>
      <c r="H80" s="17">
        <f t="shared" si="59"/>
        <v>1360</v>
      </c>
      <c r="I80" s="15">
        <f>'[3]09'!J82</f>
        <v>270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27</v>
      </c>
      <c r="AE80" s="8">
        <f t="shared" si="43"/>
        <v>27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27</v>
      </c>
      <c r="AL80" s="8">
        <f t="shared" si="35"/>
        <v>216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</v>
      </c>
      <c r="AT80" s="8">
        <v>25.87</v>
      </c>
      <c r="AU80" s="8">
        <v>25.87</v>
      </c>
      <c r="AW80" s="207">
        <v>27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27</v>
      </c>
      <c r="BD80" s="207">
        <v>27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27</v>
      </c>
      <c r="BL80" s="8">
        <f t="shared" si="53"/>
        <v>25.87</v>
      </c>
      <c r="BM80" s="8">
        <f t="shared" si="54"/>
        <v>25.87</v>
      </c>
      <c r="BN80" s="8">
        <f t="shared" si="55"/>
        <v>27</v>
      </c>
      <c r="BO80" s="8">
        <f t="shared" si="56"/>
        <v>27</v>
      </c>
      <c r="BP80" s="182">
        <f t="shared" si="57"/>
        <v>-1.129999999999999</v>
      </c>
      <c r="BQ80" s="182">
        <f t="shared" si="58"/>
        <v>-1.129999999999999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1040</v>
      </c>
      <c r="G81" s="16">
        <f>'[3]09'!G83</f>
        <v>0</v>
      </c>
      <c r="H81" s="17">
        <f t="shared" si="59"/>
        <v>1360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27</v>
      </c>
      <c r="AE81" s="8">
        <f t="shared" si="43"/>
        <v>27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27</v>
      </c>
      <c r="AL81" s="8">
        <f t="shared" si="35"/>
        <v>216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</v>
      </c>
      <c r="AT81" s="8">
        <v>25.87</v>
      </c>
      <c r="AU81" s="8">
        <v>25.87</v>
      </c>
      <c r="AW81" s="207">
        <v>27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27</v>
      </c>
      <c r="BD81" s="207">
        <v>27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27</v>
      </c>
      <c r="BL81" s="8">
        <f t="shared" si="53"/>
        <v>25.87</v>
      </c>
      <c r="BM81" s="8">
        <f t="shared" si="54"/>
        <v>25.87</v>
      </c>
      <c r="BN81" s="8">
        <f t="shared" si="55"/>
        <v>27</v>
      </c>
      <c r="BO81" s="8">
        <f t="shared" si="56"/>
        <v>27</v>
      </c>
      <c r="BP81" s="182">
        <f t="shared" si="57"/>
        <v>-1.129999999999999</v>
      </c>
      <c r="BQ81" s="182">
        <f t="shared" si="58"/>
        <v>-1.129999999999999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1040</v>
      </c>
      <c r="G82" s="16">
        <f>'[3]09'!G84</f>
        <v>0</v>
      </c>
      <c r="H82" s="17">
        <f t="shared" si="59"/>
        <v>1360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27</v>
      </c>
      <c r="AE82" s="8">
        <f t="shared" si="43"/>
        <v>27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27</v>
      </c>
      <c r="AL82" s="8">
        <f t="shared" si="35"/>
        <v>216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</v>
      </c>
      <c r="AT82" s="8">
        <v>25.87</v>
      </c>
      <c r="AU82" s="8">
        <v>25.87</v>
      </c>
      <c r="AW82" s="207">
        <v>27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27</v>
      </c>
      <c r="BD82" s="207">
        <v>27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27</v>
      </c>
      <c r="BL82" s="8">
        <f t="shared" si="53"/>
        <v>25.87</v>
      </c>
      <c r="BM82" s="8">
        <f t="shared" si="54"/>
        <v>25.87</v>
      </c>
      <c r="BN82" s="8">
        <f t="shared" si="55"/>
        <v>27</v>
      </c>
      <c r="BO82" s="8">
        <f t="shared" si="56"/>
        <v>27</v>
      </c>
      <c r="BP82" s="182">
        <f t="shared" si="57"/>
        <v>-1.129999999999999</v>
      </c>
      <c r="BQ82" s="182">
        <f t="shared" si="58"/>
        <v>-1.129999999999999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1040</v>
      </c>
      <c r="G83" s="16">
        <f>'[3]09'!G85</f>
        <v>0</v>
      </c>
      <c r="H83" s="17">
        <f t="shared" si="59"/>
        <v>1360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27</v>
      </c>
      <c r="AE83" s="8">
        <f t="shared" si="43"/>
        <v>27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27</v>
      </c>
      <c r="AL83" s="8">
        <f t="shared" si="35"/>
        <v>216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</v>
      </c>
      <c r="AT83" s="8">
        <v>25.87</v>
      </c>
      <c r="AU83" s="8">
        <v>25.87</v>
      </c>
      <c r="AW83" s="207">
        <v>27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27</v>
      </c>
      <c r="BD83" s="207">
        <v>27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27</v>
      </c>
      <c r="BL83" s="8">
        <f t="shared" si="53"/>
        <v>25.87</v>
      </c>
      <c r="BM83" s="8">
        <f t="shared" si="54"/>
        <v>25.87</v>
      </c>
      <c r="BN83" s="8">
        <f t="shared" si="55"/>
        <v>27</v>
      </c>
      <c r="BO83" s="8">
        <f t="shared" si="56"/>
        <v>27</v>
      </c>
      <c r="BP83" s="182">
        <f t="shared" si="57"/>
        <v>-1.129999999999999</v>
      </c>
      <c r="BQ83" s="182">
        <f t="shared" si="58"/>
        <v>-1.129999999999999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1040</v>
      </c>
      <c r="G84" s="16">
        <f>'[3]09'!G86</f>
        <v>0</v>
      </c>
      <c r="H84" s="17">
        <f t="shared" si="59"/>
        <v>1360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27</v>
      </c>
      <c r="AE84" s="8">
        <f t="shared" si="43"/>
        <v>27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27</v>
      </c>
      <c r="AL84" s="8">
        <f t="shared" si="35"/>
        <v>216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</v>
      </c>
      <c r="AT84" s="8">
        <v>25.87</v>
      </c>
      <c r="AU84" s="8">
        <v>25.87</v>
      </c>
      <c r="AW84" s="207">
        <v>27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27</v>
      </c>
      <c r="BD84" s="207">
        <v>27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27</v>
      </c>
      <c r="BL84" s="8">
        <f t="shared" si="53"/>
        <v>25.87</v>
      </c>
      <c r="BM84" s="8">
        <f t="shared" si="54"/>
        <v>25.87</v>
      </c>
      <c r="BN84" s="8">
        <f t="shared" si="55"/>
        <v>27</v>
      </c>
      <c r="BO84" s="8">
        <f t="shared" si="56"/>
        <v>27</v>
      </c>
      <c r="BP84" s="182">
        <f t="shared" si="57"/>
        <v>-1.129999999999999</v>
      </c>
      <c r="BQ84" s="182">
        <f t="shared" si="58"/>
        <v>-1.129999999999999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1040</v>
      </c>
      <c r="G85" s="16">
        <f>'[3]09'!G87</f>
        <v>0</v>
      </c>
      <c r="H85" s="17">
        <f t="shared" si="59"/>
        <v>1360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27</v>
      </c>
      <c r="AE85" s="8">
        <f t="shared" si="43"/>
        <v>27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27</v>
      </c>
      <c r="AL85" s="8">
        <f t="shared" si="35"/>
        <v>216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</v>
      </c>
      <c r="AT85" s="8">
        <v>25.87</v>
      </c>
      <c r="AU85" s="8">
        <v>25.87</v>
      </c>
      <c r="AW85" s="207">
        <v>27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27</v>
      </c>
      <c r="BD85" s="207">
        <v>27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27</v>
      </c>
      <c r="BL85" s="8">
        <f t="shared" si="53"/>
        <v>25.87</v>
      </c>
      <c r="BM85" s="8">
        <f t="shared" si="54"/>
        <v>25.87</v>
      </c>
      <c r="BN85" s="8">
        <f t="shared" si="55"/>
        <v>27</v>
      </c>
      <c r="BO85" s="8">
        <f t="shared" si="56"/>
        <v>27</v>
      </c>
      <c r="BP85" s="182">
        <f t="shared" si="57"/>
        <v>-1.129999999999999</v>
      </c>
      <c r="BQ85" s="182">
        <f t="shared" si="58"/>
        <v>-1.129999999999999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1040</v>
      </c>
      <c r="G86" s="16">
        <f>'[3]09'!G88</f>
        <v>0</v>
      </c>
      <c r="H86" s="17">
        <f t="shared" si="59"/>
        <v>1360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</v>
      </c>
      <c r="AE86" s="8">
        <f t="shared" si="43"/>
        <v>27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</v>
      </c>
      <c r="AL86" s="8">
        <f t="shared" si="35"/>
        <v>216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</v>
      </c>
      <c r="AT86" s="8">
        <v>25.87</v>
      </c>
      <c r="AU86" s="8">
        <v>25.87</v>
      </c>
      <c r="AW86" s="207">
        <v>27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27</v>
      </c>
      <c r="BD86" s="207">
        <v>27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27</v>
      </c>
      <c r="BL86" s="8">
        <f t="shared" si="53"/>
        <v>25.87</v>
      </c>
      <c r="BM86" s="8">
        <f t="shared" si="54"/>
        <v>25.87</v>
      </c>
      <c r="BN86" s="8">
        <f t="shared" si="55"/>
        <v>27</v>
      </c>
      <c r="BO86" s="8">
        <f t="shared" si="56"/>
        <v>27</v>
      </c>
      <c r="BP86" s="182">
        <f t="shared" si="57"/>
        <v>-1.129999999999999</v>
      </c>
      <c r="BQ86" s="182">
        <f t="shared" si="58"/>
        <v>-1.129999999999999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1040</v>
      </c>
      <c r="G87" s="16">
        <f>'[3]09'!G89</f>
        <v>0</v>
      </c>
      <c r="H87" s="17">
        <f t="shared" si="59"/>
        <v>1360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27</v>
      </c>
      <c r="AE87" s="8">
        <f t="shared" si="43"/>
        <v>27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27</v>
      </c>
      <c r="AL87" s="8">
        <f t="shared" si="35"/>
        <v>216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</v>
      </c>
      <c r="AT87" s="8">
        <v>25.87</v>
      </c>
      <c r="AU87" s="8">
        <v>25.87</v>
      </c>
      <c r="AW87" s="207">
        <v>27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27</v>
      </c>
      <c r="BD87" s="207">
        <v>27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27</v>
      </c>
      <c r="BL87" s="8">
        <f t="shared" si="53"/>
        <v>25.87</v>
      </c>
      <c r="BM87" s="8">
        <f t="shared" si="54"/>
        <v>25.87</v>
      </c>
      <c r="BN87" s="8">
        <f t="shared" si="55"/>
        <v>27</v>
      </c>
      <c r="BO87" s="8">
        <f t="shared" si="56"/>
        <v>27</v>
      </c>
      <c r="BP87" s="182">
        <f t="shared" si="57"/>
        <v>-1.129999999999999</v>
      </c>
      <c r="BQ87" s="182">
        <f t="shared" si="58"/>
        <v>-1.129999999999999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1040</v>
      </c>
      <c r="G88" s="16">
        <f>'[3]09'!G90</f>
        <v>0</v>
      </c>
      <c r="H88" s="17">
        <f t="shared" si="59"/>
        <v>1360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27</v>
      </c>
      <c r="AE88" s="8">
        <f t="shared" si="43"/>
        <v>27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27</v>
      </c>
      <c r="AL88" s="8">
        <f t="shared" si="35"/>
        <v>216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</v>
      </c>
      <c r="AW88" s="207">
        <v>27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27</v>
      </c>
      <c r="BD88" s="207">
        <v>27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27</v>
      </c>
      <c r="BL88" s="8">
        <f t="shared" si="53"/>
        <v>0</v>
      </c>
      <c r="BM88" s="8">
        <f t="shared" si="54"/>
        <v>0</v>
      </c>
      <c r="BN88" s="8">
        <f t="shared" si="55"/>
        <v>27</v>
      </c>
      <c r="BO88" s="8">
        <f t="shared" si="56"/>
        <v>27</v>
      </c>
      <c r="BP88" s="182">
        <f t="shared" si="57"/>
        <v>-27</v>
      </c>
      <c r="BQ88" s="182">
        <f t="shared" si="58"/>
        <v>-27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1040</v>
      </c>
      <c r="G89" s="16">
        <f>'[3]09'!G91</f>
        <v>0</v>
      </c>
      <c r="H89" s="17">
        <f t="shared" si="59"/>
        <v>1360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27</v>
      </c>
      <c r="AE89" s="8">
        <f t="shared" si="43"/>
        <v>7.44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7.44</v>
      </c>
      <c r="AL89" s="8">
        <f t="shared" si="35"/>
        <v>235.56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235.56</v>
      </c>
      <c r="AW89" s="207">
        <v>27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27</v>
      </c>
      <c r="BD89" s="207">
        <v>7.44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7.44</v>
      </c>
      <c r="BL89" s="8">
        <f t="shared" si="53"/>
        <v>0</v>
      </c>
      <c r="BM89" s="8">
        <f t="shared" si="54"/>
        <v>0</v>
      </c>
      <c r="BN89" s="8">
        <f t="shared" si="55"/>
        <v>27</v>
      </c>
      <c r="BO89" s="8">
        <f t="shared" si="56"/>
        <v>7.44</v>
      </c>
      <c r="BP89" s="182">
        <f t="shared" si="57"/>
        <v>-27</v>
      </c>
      <c r="BQ89" s="182">
        <f t="shared" si="58"/>
        <v>-7.44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1040</v>
      </c>
      <c r="G90" s="16">
        <f>'[3]09'!G92</f>
        <v>0</v>
      </c>
      <c r="H90" s="17">
        <f t="shared" si="59"/>
        <v>1360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27</v>
      </c>
      <c r="AE90" s="8">
        <f t="shared" si="43"/>
        <v>7.44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7.44</v>
      </c>
      <c r="AL90" s="8">
        <f t="shared" si="35"/>
        <v>235.56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235.56</v>
      </c>
      <c r="AW90" s="207">
        <v>27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27</v>
      </c>
      <c r="BD90" s="207">
        <v>7.44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7.44</v>
      </c>
      <c r="BL90" s="8">
        <f t="shared" si="53"/>
        <v>0</v>
      </c>
      <c r="BM90" s="8">
        <f t="shared" si="54"/>
        <v>0</v>
      </c>
      <c r="BN90" s="8">
        <f t="shared" si="55"/>
        <v>27</v>
      </c>
      <c r="BO90" s="8">
        <f t="shared" si="56"/>
        <v>7.44</v>
      </c>
      <c r="BP90" s="182">
        <f t="shared" si="57"/>
        <v>-27</v>
      </c>
      <c r="BQ90" s="182">
        <f t="shared" si="58"/>
        <v>-7.44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1040</v>
      </c>
      <c r="G91" s="16">
        <f>'[3]09'!G93</f>
        <v>0</v>
      </c>
      <c r="H91" s="17">
        <f t="shared" si="59"/>
        <v>1360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27</v>
      </c>
      <c r="AE91" s="8">
        <f t="shared" si="43"/>
        <v>19.93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19.93</v>
      </c>
      <c r="AL91" s="8">
        <f t="shared" si="35"/>
        <v>223.07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223.07</v>
      </c>
      <c r="AW91" s="207">
        <v>27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27</v>
      </c>
      <c r="BD91" s="207">
        <v>19.93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19.93</v>
      </c>
      <c r="BL91" s="8">
        <f t="shared" si="53"/>
        <v>0</v>
      </c>
      <c r="BM91" s="8">
        <f t="shared" si="54"/>
        <v>0</v>
      </c>
      <c r="BN91" s="8">
        <f t="shared" si="55"/>
        <v>27</v>
      </c>
      <c r="BO91" s="8">
        <f t="shared" si="56"/>
        <v>19.93</v>
      </c>
      <c r="BP91" s="182">
        <f t="shared" si="57"/>
        <v>-27</v>
      </c>
      <c r="BQ91" s="182">
        <f t="shared" si="58"/>
        <v>-19.93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1040</v>
      </c>
      <c r="G92" s="16">
        <f>'[3]09'!G94</f>
        <v>0</v>
      </c>
      <c r="H92" s="17">
        <f t="shared" si="59"/>
        <v>1360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27</v>
      </c>
      <c r="AE92" s="8">
        <f t="shared" si="43"/>
        <v>27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27</v>
      </c>
      <c r="AL92" s="8">
        <f t="shared" si="35"/>
        <v>216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</v>
      </c>
      <c r="AW92" s="207">
        <v>27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27</v>
      </c>
      <c r="BD92" s="207">
        <v>27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27</v>
      </c>
      <c r="BL92" s="8">
        <f t="shared" si="53"/>
        <v>0</v>
      </c>
      <c r="BM92" s="8">
        <f t="shared" si="54"/>
        <v>0</v>
      </c>
      <c r="BN92" s="8">
        <f t="shared" si="55"/>
        <v>27</v>
      </c>
      <c r="BO92" s="8">
        <f t="shared" si="56"/>
        <v>27</v>
      </c>
      <c r="BP92" s="182">
        <f t="shared" si="57"/>
        <v>-27</v>
      </c>
      <c r="BQ92" s="182">
        <f t="shared" si="58"/>
        <v>-27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1040</v>
      </c>
      <c r="G93" s="16">
        <f>'[3]09'!G95</f>
        <v>0</v>
      </c>
      <c r="H93" s="17">
        <f t="shared" si="59"/>
        <v>1360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27</v>
      </c>
      <c r="AE93" s="8">
        <f t="shared" si="43"/>
        <v>27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27</v>
      </c>
      <c r="AL93" s="8">
        <f t="shared" si="35"/>
        <v>216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</v>
      </c>
      <c r="AW93" s="207">
        <v>27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27</v>
      </c>
      <c r="BD93" s="207">
        <v>27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27</v>
      </c>
      <c r="BL93" s="8">
        <f t="shared" si="53"/>
        <v>0</v>
      </c>
      <c r="BM93" s="8">
        <f t="shared" si="54"/>
        <v>0</v>
      </c>
      <c r="BN93" s="8">
        <f t="shared" si="55"/>
        <v>27</v>
      </c>
      <c r="BO93" s="8">
        <f t="shared" si="56"/>
        <v>27</v>
      </c>
      <c r="BP93" s="182">
        <f t="shared" si="57"/>
        <v>-27</v>
      </c>
      <c r="BQ93" s="182">
        <f t="shared" si="58"/>
        <v>-27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1040</v>
      </c>
      <c r="G94" s="16">
        <f>'[3]09'!G96</f>
        <v>0</v>
      </c>
      <c r="H94" s="17">
        <f t="shared" si="59"/>
        <v>1360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27</v>
      </c>
      <c r="AE94" s="8">
        <f t="shared" si="43"/>
        <v>27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27</v>
      </c>
      <c r="AL94" s="8">
        <f t="shared" si="35"/>
        <v>216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</v>
      </c>
      <c r="AW94" s="207">
        <v>27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27</v>
      </c>
      <c r="BD94" s="207">
        <v>27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27</v>
      </c>
      <c r="BL94" s="8">
        <f t="shared" si="53"/>
        <v>0</v>
      </c>
      <c r="BM94" s="8">
        <f t="shared" si="54"/>
        <v>0</v>
      </c>
      <c r="BN94" s="8">
        <f t="shared" si="55"/>
        <v>27</v>
      </c>
      <c r="BO94" s="8">
        <f t="shared" si="56"/>
        <v>27</v>
      </c>
      <c r="BP94" s="182">
        <f t="shared" si="57"/>
        <v>-27</v>
      </c>
      <c r="BQ94" s="182">
        <f t="shared" si="58"/>
        <v>-27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1040</v>
      </c>
      <c r="G95" s="16">
        <f>'[3]09'!G97</f>
        <v>0</v>
      </c>
      <c r="H95" s="17">
        <f t="shared" si="59"/>
        <v>1360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27</v>
      </c>
      <c r="AE95" s="8">
        <f t="shared" si="43"/>
        <v>27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27</v>
      </c>
      <c r="AL95" s="8">
        <f t="shared" si="35"/>
        <v>216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</v>
      </c>
      <c r="AW95" s="207">
        <v>27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27</v>
      </c>
      <c r="BD95" s="207">
        <v>27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27</v>
      </c>
      <c r="BL95" s="8">
        <f t="shared" si="53"/>
        <v>0</v>
      </c>
      <c r="BM95" s="8">
        <f t="shared" si="54"/>
        <v>0</v>
      </c>
      <c r="BN95" s="8">
        <f t="shared" si="55"/>
        <v>27</v>
      </c>
      <c r="BO95" s="8">
        <f t="shared" si="56"/>
        <v>27</v>
      </c>
      <c r="BP95" s="182">
        <f t="shared" si="57"/>
        <v>-27</v>
      </c>
      <c r="BQ95" s="182">
        <f t="shared" si="58"/>
        <v>-27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1040</v>
      </c>
      <c r="G96" s="16">
        <f>'[3]09'!G98</f>
        <v>0</v>
      </c>
      <c r="H96" s="17">
        <f t="shared" si="59"/>
        <v>1360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27</v>
      </c>
      <c r="AE96" s="8">
        <f t="shared" si="43"/>
        <v>27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27</v>
      </c>
      <c r="AL96" s="8">
        <f t="shared" si="35"/>
        <v>216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</v>
      </c>
      <c r="AW96" s="207">
        <v>27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27</v>
      </c>
      <c r="BD96" s="207">
        <v>27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27</v>
      </c>
      <c r="BL96" s="8">
        <f t="shared" si="53"/>
        <v>0</v>
      </c>
      <c r="BM96" s="8">
        <f t="shared" si="54"/>
        <v>0</v>
      </c>
      <c r="BN96" s="8">
        <f t="shared" si="55"/>
        <v>27</v>
      </c>
      <c r="BO96" s="8">
        <f t="shared" si="56"/>
        <v>27</v>
      </c>
      <c r="BP96" s="182">
        <f t="shared" si="57"/>
        <v>-27</v>
      </c>
      <c r="BQ96" s="182">
        <f t="shared" si="58"/>
        <v>-27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1040</v>
      </c>
      <c r="G97" s="16">
        <f>'[3]09'!G99</f>
        <v>0</v>
      </c>
      <c r="H97" s="17">
        <f t="shared" si="59"/>
        <v>1360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27</v>
      </c>
      <c r="AE97" s="8">
        <f t="shared" si="43"/>
        <v>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27</v>
      </c>
      <c r="AL97" s="8">
        <f t="shared" si="35"/>
        <v>216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</v>
      </c>
      <c r="AW97" s="207">
        <v>27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27</v>
      </c>
      <c r="BD97" s="207">
        <v>27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27</v>
      </c>
      <c r="BL97" s="8">
        <f t="shared" si="53"/>
        <v>0</v>
      </c>
      <c r="BM97" s="8">
        <f t="shared" si="54"/>
        <v>0</v>
      </c>
      <c r="BN97" s="8">
        <f t="shared" si="55"/>
        <v>27</v>
      </c>
      <c r="BO97" s="8">
        <f t="shared" si="56"/>
        <v>27</v>
      </c>
      <c r="BP97" s="182">
        <f t="shared" si="57"/>
        <v>-27</v>
      </c>
      <c r="BQ97" s="182">
        <f t="shared" si="58"/>
        <v>-27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1040</v>
      </c>
      <c r="G98" s="16">
        <f>'[3]09'!G100</f>
        <v>0</v>
      </c>
      <c r="H98" s="17">
        <f t="shared" si="59"/>
        <v>1360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27</v>
      </c>
      <c r="AE98" s="8">
        <f t="shared" si="43"/>
        <v>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27</v>
      </c>
      <c r="AL98" s="8">
        <f t="shared" si="35"/>
        <v>216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</v>
      </c>
      <c r="AW98" s="207">
        <v>27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27</v>
      </c>
      <c r="BD98" s="207">
        <v>27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27</v>
      </c>
      <c r="BL98" s="8">
        <f t="shared" si="53"/>
        <v>0</v>
      </c>
      <c r="BM98" s="8">
        <f t="shared" si="54"/>
        <v>0</v>
      </c>
      <c r="BN98" s="8">
        <f t="shared" si="55"/>
        <v>27</v>
      </c>
      <c r="BO98" s="8">
        <f t="shared" si="56"/>
        <v>27</v>
      </c>
      <c r="BP98" s="182">
        <f t="shared" si="57"/>
        <v>-27</v>
      </c>
      <c r="BQ98" s="182">
        <f t="shared" si="58"/>
        <v>-27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0.3075</v>
      </c>
      <c r="D99" s="15">
        <f t="shared" si="62"/>
        <v>0</v>
      </c>
      <c r="E99" s="15">
        <f t="shared" si="62"/>
        <v>0</v>
      </c>
      <c r="F99" s="15">
        <f t="shared" si="62"/>
        <v>24.532499999999999</v>
      </c>
      <c r="G99" s="15">
        <f t="shared" si="62"/>
        <v>0</v>
      </c>
      <c r="H99" s="15">
        <f t="shared" si="62"/>
        <v>32.520000000000003</v>
      </c>
      <c r="I99" s="15">
        <f t="shared" si="62"/>
        <v>6.8350910000000002</v>
      </c>
      <c r="J99" s="15">
        <f t="shared" si="62"/>
        <v>0.3075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7.1425910000000004</v>
      </c>
      <c r="P99" s="15">
        <f t="shared" si="62"/>
        <v>2.4E-2</v>
      </c>
      <c r="Q99" s="15">
        <f t="shared" si="62"/>
        <v>6.8350910000000002</v>
      </c>
      <c r="R99" s="15">
        <f t="shared" si="62"/>
        <v>0.3075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7.1425910000000004</v>
      </c>
      <c r="X99" s="15">
        <f t="shared" si="62"/>
        <v>0.57464999999999988</v>
      </c>
      <c r="Y99" s="15">
        <f t="shared" si="62"/>
        <v>2.6249999999999999E-2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0.60089999999999988</v>
      </c>
      <c r="AE99" s="15">
        <f t="shared" si="62"/>
        <v>0.70320249999999995</v>
      </c>
      <c r="AF99" s="15">
        <f t="shared" si="62"/>
        <v>2.6249999999999999E-2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0.72945249999999995</v>
      </c>
      <c r="AL99" s="15">
        <f t="shared" si="62"/>
        <v>5.5572385000000013</v>
      </c>
      <c r="AM99" s="15">
        <f t="shared" si="62"/>
        <v>0.255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5.8122385000000021</v>
      </c>
      <c r="AS99" s="15">
        <f t="shared" si="62"/>
        <v>0</v>
      </c>
      <c r="AT99" s="15">
        <f t="shared" si="62"/>
        <v>0.5080774999999994</v>
      </c>
      <c r="AU99" s="15">
        <f t="shared" si="62"/>
        <v>0.64027249999999969</v>
      </c>
      <c r="AV99" s="15">
        <f t="shared" si="62"/>
        <v>0</v>
      </c>
      <c r="AW99" s="15">
        <f t="shared" si="62"/>
        <v>0.57464999999999988</v>
      </c>
      <c r="AX99" s="15">
        <f t="shared" si="62"/>
        <v>2.6249999999999999E-2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0.60089999999999988</v>
      </c>
      <c r="BD99" s="15">
        <f t="shared" si="62"/>
        <v>0.70320249999999995</v>
      </c>
      <c r="BE99" s="15">
        <f t="shared" si="62"/>
        <v>2.6249999999999999E-2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0.72945249999999995</v>
      </c>
      <c r="BK99" s="15"/>
      <c r="BL99" s="15">
        <f t="shared" si="63"/>
        <v>0.5080774999999994</v>
      </c>
      <c r="BM99" s="15">
        <f t="shared" si="63"/>
        <v>0.64027249999999969</v>
      </c>
      <c r="BN99" s="15">
        <f t="shared" si="63"/>
        <v>0.60089999999999988</v>
      </c>
      <c r="BO99" s="15">
        <f t="shared" si="63"/>
        <v>0.72945249999999995</v>
      </c>
      <c r="BP99" s="15">
        <f t="shared" si="63"/>
        <v>-9.2822499999999961E-2</v>
      </c>
      <c r="BQ99" s="15">
        <f t="shared" si="63"/>
        <v>-8.9179999999999968E-2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76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14.61</v>
      </c>
      <c r="J3">
        <f>BYPL_EOD!AC3+BYPL_EOD!AD3</f>
        <v>8.77</v>
      </c>
      <c r="K3">
        <f>MES_EOD!AC3+MES_EOD!AD3</f>
        <v>0</v>
      </c>
      <c r="L3">
        <f>NDMC_EOD!AC3+NDMC_EOD!AD3</f>
        <v>2.02</v>
      </c>
      <c r="M3">
        <f>TPDDL_EOD!AC3+TPDDL_EOD!AD3</f>
        <v>11.69</v>
      </c>
      <c r="N3">
        <f t="shared" ref="N3:N66" si="0">SUM(I3:M3)</f>
        <v>37.089999999999996</v>
      </c>
      <c r="O3" s="154">
        <f t="shared" ref="O3:O66" si="1">G3-N3</f>
        <v>0.51000000000000512</v>
      </c>
      <c r="P3">
        <v>14.810892423833918</v>
      </c>
      <c r="Q3">
        <v>8.8905904556484234</v>
      </c>
      <c r="R3">
        <v>0</v>
      </c>
      <c r="S3">
        <v>2.04777568077649</v>
      </c>
      <c r="T3">
        <v>11.850741439741171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14.61</v>
      </c>
      <c r="J4">
        <f>BYPL_EOD!AC4+BYPL_EOD!AD4</f>
        <v>8.77</v>
      </c>
      <c r="K4">
        <f>MES_EOD!AC4+MES_EOD!AD4</f>
        <v>0</v>
      </c>
      <c r="L4">
        <f>NDMC_EOD!AC4+NDMC_EOD!AD4</f>
        <v>2.02</v>
      </c>
      <c r="M4">
        <f>TPDDL_EOD!AC4+TPDDL_EOD!AD4</f>
        <v>11.69</v>
      </c>
      <c r="N4">
        <f t="shared" si="0"/>
        <v>37.089999999999996</v>
      </c>
      <c r="O4" s="154">
        <f t="shared" si="1"/>
        <v>0.51000000000000512</v>
      </c>
      <c r="P4">
        <v>14.810892423833918</v>
      </c>
      <c r="Q4">
        <v>8.8905904556484234</v>
      </c>
      <c r="R4">
        <v>0</v>
      </c>
      <c r="S4">
        <v>2.04777568077649</v>
      </c>
      <c r="T4">
        <v>11.850741439741171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14.61</v>
      </c>
      <c r="J5">
        <f>BYPL_EOD!AC5+BYPL_EOD!AD5</f>
        <v>8.77</v>
      </c>
      <c r="K5">
        <f>MES_EOD!AC5+MES_EOD!AD5</f>
        <v>0</v>
      </c>
      <c r="L5">
        <f>NDMC_EOD!AC5+NDMC_EOD!AD5</f>
        <v>2.02</v>
      </c>
      <c r="M5">
        <f>TPDDL_EOD!AC5+TPDDL_EOD!AD5</f>
        <v>11.69</v>
      </c>
      <c r="N5">
        <f t="shared" si="0"/>
        <v>37.089999999999996</v>
      </c>
      <c r="O5" s="154">
        <f t="shared" si="1"/>
        <v>0.51000000000000512</v>
      </c>
      <c r="P5">
        <v>14.810892423833918</v>
      </c>
      <c r="Q5">
        <v>8.8905904556484234</v>
      </c>
      <c r="R5">
        <v>0</v>
      </c>
      <c r="S5">
        <v>2.04777568077649</v>
      </c>
      <c r="T5">
        <v>11.850741439741171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14.61</v>
      </c>
      <c r="J6">
        <f>BYPL_EOD!AC6+BYPL_EOD!AD6</f>
        <v>8.77</v>
      </c>
      <c r="K6">
        <f>MES_EOD!AC6+MES_EOD!AD6</f>
        <v>0</v>
      </c>
      <c r="L6">
        <f>NDMC_EOD!AC6+NDMC_EOD!AD6</f>
        <v>2.02</v>
      </c>
      <c r="M6">
        <f>TPDDL_EOD!AC6+TPDDL_EOD!AD6</f>
        <v>11.69</v>
      </c>
      <c r="N6">
        <f t="shared" si="0"/>
        <v>37.089999999999996</v>
      </c>
      <c r="O6" s="154">
        <f t="shared" si="1"/>
        <v>0.51000000000000512</v>
      </c>
      <c r="P6">
        <v>14.810892423833918</v>
      </c>
      <c r="Q6">
        <v>8.8905904556484234</v>
      </c>
      <c r="R6">
        <v>0</v>
      </c>
      <c r="S6">
        <v>2.04777568077649</v>
      </c>
      <c r="T6">
        <v>11.850741439741171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14.61</v>
      </c>
      <c r="J7">
        <f>BYPL_EOD!AC7+BYPL_EOD!AD7</f>
        <v>8.77</v>
      </c>
      <c r="K7">
        <f>MES_EOD!AC7+MES_EOD!AD7</f>
        <v>0</v>
      </c>
      <c r="L7">
        <f>NDMC_EOD!AC7+NDMC_EOD!AD7</f>
        <v>2.02</v>
      </c>
      <c r="M7">
        <f>TPDDL_EOD!AC7+TPDDL_EOD!AD7</f>
        <v>11.69</v>
      </c>
      <c r="N7">
        <f t="shared" si="0"/>
        <v>37.089999999999996</v>
      </c>
      <c r="O7" s="154">
        <f t="shared" si="1"/>
        <v>0.51000000000000512</v>
      </c>
      <c r="P7">
        <v>14.810892423833918</v>
      </c>
      <c r="Q7">
        <v>8.8905904556484234</v>
      </c>
      <c r="R7">
        <v>0</v>
      </c>
      <c r="S7">
        <v>2.04777568077649</v>
      </c>
      <c r="T7">
        <v>11.850741439741171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14.61</v>
      </c>
      <c r="J8">
        <f>BYPL_EOD!AC8+BYPL_EOD!AD8</f>
        <v>8.77</v>
      </c>
      <c r="K8">
        <f>MES_EOD!AC8+MES_EOD!AD8</f>
        <v>0</v>
      </c>
      <c r="L8">
        <f>NDMC_EOD!AC8+NDMC_EOD!AD8</f>
        <v>2.02</v>
      </c>
      <c r="M8">
        <f>TPDDL_EOD!AC8+TPDDL_EOD!AD8</f>
        <v>11.69</v>
      </c>
      <c r="N8">
        <f t="shared" si="0"/>
        <v>37.089999999999996</v>
      </c>
      <c r="O8" s="154">
        <f t="shared" si="1"/>
        <v>0.51000000000000512</v>
      </c>
      <c r="P8">
        <v>14.810892423833918</v>
      </c>
      <c r="Q8">
        <v>8.8905904556484234</v>
      </c>
      <c r="R8">
        <v>0</v>
      </c>
      <c r="S8">
        <v>2.04777568077649</v>
      </c>
      <c r="T8">
        <v>11.850741439741171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14.23</v>
      </c>
      <c r="J10">
        <f>BYPL_EOD!AC10+BYPL_EOD!AD10</f>
        <v>8.5399999999999991</v>
      </c>
      <c r="K10">
        <f>MES_EOD!AC10+MES_EOD!AD10</f>
        <v>0</v>
      </c>
      <c r="L10">
        <f>NDMC_EOD!AC10+NDMC_EOD!AD10</f>
        <v>1.96</v>
      </c>
      <c r="M10">
        <f>TPDDL_EOD!AC10+TPDDL_EOD!AD10</f>
        <v>11.38</v>
      </c>
      <c r="N10">
        <f t="shared" si="0"/>
        <v>36.11</v>
      </c>
      <c r="O10" s="154">
        <f t="shared" si="1"/>
        <v>0.49000000000000199</v>
      </c>
      <c r="P10">
        <v>14.423096095264471</v>
      </c>
      <c r="Q10">
        <v>8.6558847964552754</v>
      </c>
      <c r="R10">
        <v>0</v>
      </c>
      <c r="S10">
        <v>1.9865965106618666</v>
      </c>
      <c r="T10">
        <v>11.53442259761839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14.23</v>
      </c>
      <c r="J11">
        <f>BYPL_EOD!AC11+BYPL_EOD!AD11</f>
        <v>8.5399999999999991</v>
      </c>
      <c r="K11">
        <f>MES_EOD!AC11+MES_EOD!AD11</f>
        <v>0</v>
      </c>
      <c r="L11">
        <f>NDMC_EOD!AC11+NDMC_EOD!AD11</f>
        <v>1.96</v>
      </c>
      <c r="M11">
        <f>TPDDL_EOD!AC11+TPDDL_EOD!AD11</f>
        <v>11.38</v>
      </c>
      <c r="N11">
        <f t="shared" si="0"/>
        <v>36.11</v>
      </c>
      <c r="O11" s="154">
        <f t="shared" si="1"/>
        <v>0.49000000000000199</v>
      </c>
      <c r="P11">
        <v>14.423096095264471</v>
      </c>
      <c r="Q11">
        <v>8.6558847964552754</v>
      </c>
      <c r="R11">
        <v>0</v>
      </c>
      <c r="S11">
        <v>1.9865965106618666</v>
      </c>
      <c r="T11">
        <v>11.53442259761839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14.23</v>
      </c>
      <c r="J12">
        <f>BYPL_EOD!AC12+BYPL_EOD!AD12</f>
        <v>8.5399999999999991</v>
      </c>
      <c r="K12">
        <f>MES_EOD!AC12+MES_EOD!AD12</f>
        <v>0</v>
      </c>
      <c r="L12">
        <f>NDMC_EOD!AC12+NDMC_EOD!AD12</f>
        <v>1.96</v>
      </c>
      <c r="M12">
        <f>TPDDL_EOD!AC12+TPDDL_EOD!AD12</f>
        <v>11.38</v>
      </c>
      <c r="N12">
        <f t="shared" si="0"/>
        <v>36.11</v>
      </c>
      <c r="O12" s="154">
        <f t="shared" si="1"/>
        <v>0.49000000000000199</v>
      </c>
      <c r="P12">
        <v>14.423096095264471</v>
      </c>
      <c r="Q12">
        <v>8.6558847964552754</v>
      </c>
      <c r="R12">
        <v>0</v>
      </c>
      <c r="S12">
        <v>1.9865965106618666</v>
      </c>
      <c r="T12">
        <v>11.53442259761839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14.28</v>
      </c>
      <c r="J13">
        <f>BYPL_EOD!AC13+BYPL_EOD!AD13</f>
        <v>8.57</v>
      </c>
      <c r="K13">
        <f>MES_EOD!AC13+MES_EOD!AD13</f>
        <v>0</v>
      </c>
      <c r="L13">
        <f>NDMC_EOD!AC13+NDMC_EOD!AD13</f>
        <v>1.83</v>
      </c>
      <c r="M13">
        <f>TPDDL_EOD!AC13+TPDDL_EOD!AD13</f>
        <v>11.43</v>
      </c>
      <c r="N13">
        <f t="shared" si="0"/>
        <v>36.11</v>
      </c>
      <c r="O13" s="154">
        <f t="shared" si="1"/>
        <v>0.49000000000000199</v>
      </c>
      <c r="P13">
        <v>14.473774577679313</v>
      </c>
      <c r="Q13">
        <v>8.6862918859041827</v>
      </c>
      <c r="R13">
        <v>0</v>
      </c>
      <c r="S13">
        <v>1.8548324563832734</v>
      </c>
      <c r="T13">
        <v>11.585101080033231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14.28</v>
      </c>
      <c r="J14">
        <f>BYPL_EOD!AC14+BYPL_EOD!AD14</f>
        <v>8.57</v>
      </c>
      <c r="K14">
        <f>MES_EOD!AC14+MES_EOD!AD14</f>
        <v>0</v>
      </c>
      <c r="L14">
        <f>NDMC_EOD!AC14+NDMC_EOD!AD14</f>
        <v>1.83</v>
      </c>
      <c r="M14">
        <f>TPDDL_EOD!AC14+TPDDL_EOD!AD14</f>
        <v>11.43</v>
      </c>
      <c r="N14">
        <f t="shared" si="0"/>
        <v>36.11</v>
      </c>
      <c r="O14" s="154">
        <f t="shared" si="1"/>
        <v>0.49000000000000199</v>
      </c>
      <c r="P14">
        <v>14.473774577679313</v>
      </c>
      <c r="Q14">
        <v>8.6862918859041827</v>
      </c>
      <c r="R14">
        <v>0</v>
      </c>
      <c r="S14">
        <v>1.8548324563832734</v>
      </c>
      <c r="T14">
        <v>11.585101080033231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14.23</v>
      </c>
      <c r="J15">
        <f>BYPL_EOD!AC15+BYPL_EOD!AD15</f>
        <v>8.5399999999999991</v>
      </c>
      <c r="K15">
        <f>MES_EOD!AC15+MES_EOD!AD15</f>
        <v>0</v>
      </c>
      <c r="L15">
        <f>NDMC_EOD!AC15+NDMC_EOD!AD15</f>
        <v>1.96</v>
      </c>
      <c r="M15">
        <f>TPDDL_EOD!AC15+TPDDL_EOD!AD15</f>
        <v>11.38</v>
      </c>
      <c r="N15">
        <f t="shared" si="0"/>
        <v>36.11</v>
      </c>
      <c r="O15" s="154">
        <f t="shared" si="1"/>
        <v>0.49000000000000199</v>
      </c>
      <c r="P15">
        <v>14.423096095264471</v>
      </c>
      <c r="Q15">
        <v>8.6558847964552754</v>
      </c>
      <c r="R15">
        <v>0</v>
      </c>
      <c r="S15">
        <v>1.9865965106618666</v>
      </c>
      <c r="T15">
        <v>11.53442259761839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14.23</v>
      </c>
      <c r="J16">
        <f>BYPL_EOD!AC16+BYPL_EOD!AD16</f>
        <v>8.5399999999999991</v>
      </c>
      <c r="K16">
        <f>MES_EOD!AC16+MES_EOD!AD16</f>
        <v>0</v>
      </c>
      <c r="L16">
        <f>NDMC_EOD!AC16+NDMC_EOD!AD16</f>
        <v>1.96</v>
      </c>
      <c r="M16">
        <f>TPDDL_EOD!AC16+TPDDL_EOD!AD16</f>
        <v>11.38</v>
      </c>
      <c r="N16">
        <f t="shared" si="0"/>
        <v>36.11</v>
      </c>
      <c r="O16" s="154">
        <f t="shared" si="1"/>
        <v>0.49000000000000199</v>
      </c>
      <c r="P16">
        <v>14.423096095264471</v>
      </c>
      <c r="Q16">
        <v>8.6558847964552754</v>
      </c>
      <c r="R16">
        <v>0</v>
      </c>
      <c r="S16">
        <v>1.9865965106618666</v>
      </c>
      <c r="T16">
        <v>11.53442259761839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14.23</v>
      </c>
      <c r="J17">
        <f>BYPL_EOD!AC17+BYPL_EOD!AD17</f>
        <v>8.5399999999999991</v>
      </c>
      <c r="K17">
        <f>MES_EOD!AC17+MES_EOD!AD17</f>
        <v>0</v>
      </c>
      <c r="L17">
        <f>NDMC_EOD!AC17+NDMC_EOD!AD17</f>
        <v>1.96</v>
      </c>
      <c r="M17">
        <f>TPDDL_EOD!AC17+TPDDL_EOD!AD17</f>
        <v>11.38</v>
      </c>
      <c r="N17">
        <f t="shared" si="0"/>
        <v>36.11</v>
      </c>
      <c r="O17" s="154">
        <f t="shared" si="1"/>
        <v>0.49000000000000199</v>
      </c>
      <c r="P17">
        <v>14.423096095264471</v>
      </c>
      <c r="Q17">
        <v>8.6558847964552754</v>
      </c>
      <c r="R17">
        <v>0</v>
      </c>
      <c r="S17">
        <v>1.9865965106618666</v>
      </c>
      <c r="T17">
        <v>11.53442259761839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14.23</v>
      </c>
      <c r="J18">
        <f>BYPL_EOD!AC18+BYPL_EOD!AD18</f>
        <v>8.5399999999999991</v>
      </c>
      <c r="K18">
        <f>MES_EOD!AC18+MES_EOD!AD18</f>
        <v>0</v>
      </c>
      <c r="L18">
        <f>NDMC_EOD!AC18+NDMC_EOD!AD18</f>
        <v>1.96</v>
      </c>
      <c r="M18">
        <f>TPDDL_EOD!AC18+TPDDL_EOD!AD18</f>
        <v>11.38</v>
      </c>
      <c r="N18">
        <f t="shared" si="0"/>
        <v>36.11</v>
      </c>
      <c r="O18" s="154">
        <f t="shared" si="1"/>
        <v>0.49000000000000199</v>
      </c>
      <c r="P18">
        <v>14.423096095264471</v>
      </c>
      <c r="Q18">
        <v>8.6558847964552754</v>
      </c>
      <c r="R18">
        <v>0</v>
      </c>
      <c r="S18">
        <v>1.9865965106618666</v>
      </c>
      <c r="T18">
        <v>11.53442259761839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14.23</v>
      </c>
      <c r="J19">
        <f>BYPL_EOD!AC19+BYPL_EOD!AD19</f>
        <v>8.5399999999999991</v>
      </c>
      <c r="K19">
        <f>MES_EOD!AC19+MES_EOD!AD19</f>
        <v>0</v>
      </c>
      <c r="L19">
        <f>NDMC_EOD!AC19+NDMC_EOD!AD19</f>
        <v>1.96</v>
      </c>
      <c r="M19">
        <f>TPDDL_EOD!AC19+TPDDL_EOD!AD19</f>
        <v>11.38</v>
      </c>
      <c r="N19">
        <f t="shared" si="0"/>
        <v>36.11</v>
      </c>
      <c r="O19" s="154">
        <f t="shared" si="1"/>
        <v>0.49000000000000199</v>
      </c>
      <c r="P19">
        <v>14.423096095264471</v>
      </c>
      <c r="Q19">
        <v>8.6558847964552754</v>
      </c>
      <c r="R19">
        <v>0</v>
      </c>
      <c r="S19">
        <v>1.9865965106618666</v>
      </c>
      <c r="T19">
        <v>11.53442259761839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14.23</v>
      </c>
      <c r="J20">
        <f>BYPL_EOD!AC20+BYPL_EOD!AD20</f>
        <v>8.5399999999999991</v>
      </c>
      <c r="K20">
        <f>MES_EOD!AC20+MES_EOD!AD20</f>
        <v>0</v>
      </c>
      <c r="L20">
        <f>NDMC_EOD!AC20+NDMC_EOD!AD20</f>
        <v>1.96</v>
      </c>
      <c r="M20">
        <f>TPDDL_EOD!AC20+TPDDL_EOD!AD20</f>
        <v>11.38</v>
      </c>
      <c r="N20">
        <f t="shared" si="0"/>
        <v>36.11</v>
      </c>
      <c r="O20" s="154">
        <f t="shared" si="1"/>
        <v>0.49000000000000199</v>
      </c>
      <c r="P20">
        <v>14.423096095264471</v>
      </c>
      <c r="Q20">
        <v>8.6558847964552754</v>
      </c>
      <c r="R20">
        <v>0</v>
      </c>
      <c r="S20">
        <v>1.9865965106618666</v>
      </c>
      <c r="T20">
        <v>11.53442259761839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14.23</v>
      </c>
      <c r="J21">
        <f>BYPL_EOD!AC21+BYPL_EOD!AD21</f>
        <v>8.5399999999999991</v>
      </c>
      <c r="K21">
        <f>MES_EOD!AC21+MES_EOD!AD21</f>
        <v>0</v>
      </c>
      <c r="L21">
        <f>NDMC_EOD!AC21+NDMC_EOD!AD21</f>
        <v>1.96</v>
      </c>
      <c r="M21">
        <f>TPDDL_EOD!AC21+TPDDL_EOD!AD21</f>
        <v>11.38</v>
      </c>
      <c r="N21">
        <f t="shared" si="0"/>
        <v>36.11</v>
      </c>
      <c r="O21" s="154">
        <f t="shared" si="1"/>
        <v>0.49000000000000199</v>
      </c>
      <c r="P21">
        <v>14.423096095264471</v>
      </c>
      <c r="Q21">
        <v>8.6558847964552754</v>
      </c>
      <c r="R21">
        <v>0</v>
      </c>
      <c r="S21">
        <v>1.9865965106618666</v>
      </c>
      <c r="T21">
        <v>11.53442259761839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14.23</v>
      </c>
      <c r="J22">
        <f>BYPL_EOD!AC22+BYPL_EOD!AD22</f>
        <v>8.5399999999999991</v>
      </c>
      <c r="K22">
        <f>MES_EOD!AC22+MES_EOD!AD22</f>
        <v>0</v>
      </c>
      <c r="L22">
        <f>NDMC_EOD!AC22+NDMC_EOD!AD22</f>
        <v>1.96</v>
      </c>
      <c r="M22">
        <f>TPDDL_EOD!AC22+TPDDL_EOD!AD22</f>
        <v>11.38</v>
      </c>
      <c r="N22">
        <f t="shared" si="0"/>
        <v>36.11</v>
      </c>
      <c r="O22" s="154">
        <f t="shared" si="1"/>
        <v>0.49000000000000199</v>
      </c>
      <c r="P22">
        <v>14.423096095264471</v>
      </c>
      <c r="Q22">
        <v>8.6558847964552754</v>
      </c>
      <c r="R22">
        <v>0</v>
      </c>
      <c r="S22">
        <v>1.9865965106618666</v>
      </c>
      <c r="T22">
        <v>11.53442259761839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14.23</v>
      </c>
      <c r="J23">
        <f>BYPL_EOD!AC23+BYPL_EOD!AD23</f>
        <v>8.5399999999999991</v>
      </c>
      <c r="K23">
        <f>MES_EOD!AC23+MES_EOD!AD23</f>
        <v>0</v>
      </c>
      <c r="L23">
        <f>NDMC_EOD!AC23+NDMC_EOD!AD23</f>
        <v>1.96</v>
      </c>
      <c r="M23">
        <f>TPDDL_EOD!AC23+TPDDL_EOD!AD23</f>
        <v>11.38</v>
      </c>
      <c r="N23">
        <f t="shared" si="0"/>
        <v>36.11</v>
      </c>
      <c r="O23" s="154">
        <f t="shared" si="1"/>
        <v>0.49000000000000199</v>
      </c>
      <c r="P23">
        <v>14.423096095264471</v>
      </c>
      <c r="Q23">
        <v>8.6558847964552754</v>
      </c>
      <c r="R23">
        <v>0</v>
      </c>
      <c r="S23">
        <v>1.9865965106618666</v>
      </c>
      <c r="T23">
        <v>11.53442259761839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14.23</v>
      </c>
      <c r="J24">
        <f>BYPL_EOD!AC24+BYPL_EOD!AD24</f>
        <v>8.5399999999999991</v>
      </c>
      <c r="K24">
        <f>MES_EOD!AC24+MES_EOD!AD24</f>
        <v>0</v>
      </c>
      <c r="L24">
        <f>NDMC_EOD!AC24+NDMC_EOD!AD24</f>
        <v>1.96</v>
      </c>
      <c r="M24">
        <f>TPDDL_EOD!AC24+TPDDL_EOD!AD24</f>
        <v>11.38</v>
      </c>
      <c r="N24">
        <f t="shared" si="0"/>
        <v>36.11</v>
      </c>
      <c r="O24" s="154">
        <f t="shared" si="1"/>
        <v>0.49000000000000199</v>
      </c>
      <c r="P24">
        <v>14.423096095264471</v>
      </c>
      <c r="Q24">
        <v>8.6558847964552754</v>
      </c>
      <c r="R24">
        <v>0</v>
      </c>
      <c r="S24">
        <v>1.9865965106618666</v>
      </c>
      <c r="T24">
        <v>11.53442259761839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14.23</v>
      </c>
      <c r="J25">
        <f>BYPL_EOD!AC25+BYPL_EOD!AD25</f>
        <v>8.5399999999999991</v>
      </c>
      <c r="K25">
        <f>MES_EOD!AC25+MES_EOD!AD25</f>
        <v>0</v>
      </c>
      <c r="L25">
        <f>NDMC_EOD!AC25+NDMC_EOD!AD25</f>
        <v>1.96</v>
      </c>
      <c r="M25">
        <f>TPDDL_EOD!AC25+TPDDL_EOD!AD25</f>
        <v>11.38</v>
      </c>
      <c r="N25">
        <f t="shared" si="0"/>
        <v>36.11</v>
      </c>
      <c r="O25" s="154">
        <f t="shared" si="1"/>
        <v>0.49000000000000199</v>
      </c>
      <c r="P25">
        <v>14.423096095264471</v>
      </c>
      <c r="Q25">
        <v>8.6558847964552754</v>
      </c>
      <c r="R25">
        <v>0</v>
      </c>
      <c r="S25">
        <v>1.9865965106618666</v>
      </c>
      <c r="T25">
        <v>11.53442259761839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14.23</v>
      </c>
      <c r="J26">
        <f>BYPL_EOD!AC26+BYPL_EOD!AD26</f>
        <v>8.5399999999999991</v>
      </c>
      <c r="K26">
        <f>MES_EOD!AC26+MES_EOD!AD26</f>
        <v>0</v>
      </c>
      <c r="L26">
        <f>NDMC_EOD!AC26+NDMC_EOD!AD26</f>
        <v>1.96</v>
      </c>
      <c r="M26">
        <f>TPDDL_EOD!AC26+TPDDL_EOD!AD26</f>
        <v>11.38</v>
      </c>
      <c r="N26">
        <f t="shared" si="0"/>
        <v>36.11</v>
      </c>
      <c r="O26" s="154">
        <f t="shared" si="1"/>
        <v>0.49000000000000199</v>
      </c>
      <c r="P26">
        <v>14.423096095264471</v>
      </c>
      <c r="Q26">
        <v>8.6558847964552754</v>
      </c>
      <c r="R26">
        <v>0</v>
      </c>
      <c r="S26">
        <v>1.9865965106618666</v>
      </c>
      <c r="T26">
        <v>11.53442259761839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14.23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1.96</v>
      </c>
      <c r="M27">
        <f>TPDDL_EOD!AC27+TPDDL_EOD!AD27</f>
        <v>11.38</v>
      </c>
      <c r="N27">
        <f t="shared" si="0"/>
        <v>36.11</v>
      </c>
      <c r="O27" s="154">
        <f t="shared" si="1"/>
        <v>0.49000000000000199</v>
      </c>
      <c r="P27">
        <v>14.423096095264471</v>
      </c>
      <c r="Q27">
        <v>8.6558847964552754</v>
      </c>
      <c r="R27">
        <v>0</v>
      </c>
      <c r="S27">
        <v>1.9865965106618666</v>
      </c>
      <c r="T27">
        <v>11.53442259761839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9.41</v>
      </c>
      <c r="J49">
        <f>BYPL_EOD!AC49+BYPL_EOD!AD49</f>
        <v>18.190000000000001</v>
      </c>
      <c r="K49">
        <f>MES_EOD!AC49+MES_EOD!AD49</f>
        <v>0</v>
      </c>
      <c r="L49">
        <f>NDMC_EOD!AC49+NDMC_EOD!AD49</f>
        <v>1.3</v>
      </c>
      <c r="M49">
        <f>TPDDL_EOD!AC49+TPDDL_EOD!AD49</f>
        <v>7.53</v>
      </c>
      <c r="N49">
        <f t="shared" si="0"/>
        <v>36.43</v>
      </c>
      <c r="O49" s="154">
        <f t="shared" si="1"/>
        <v>-0.13000000000000256</v>
      </c>
      <c r="P49">
        <v>9.3764205325281349</v>
      </c>
      <c r="Q49">
        <v>18.125089212187756</v>
      </c>
      <c r="R49">
        <v>0</v>
      </c>
      <c r="S49">
        <v>1.2953609662366181</v>
      </c>
      <c r="T49">
        <v>7.5031292890474877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9.41</v>
      </c>
      <c r="J50">
        <f>BYPL_EOD!AC50+BYPL_EOD!AD50</f>
        <v>18.190000000000001</v>
      </c>
      <c r="K50">
        <f>MES_EOD!AC50+MES_EOD!AD50</f>
        <v>0</v>
      </c>
      <c r="L50">
        <f>NDMC_EOD!AC50+NDMC_EOD!AD50</f>
        <v>1.3</v>
      </c>
      <c r="M50">
        <f>TPDDL_EOD!AC50+TPDDL_EOD!AD50</f>
        <v>7.53</v>
      </c>
      <c r="N50">
        <f t="shared" si="0"/>
        <v>36.43</v>
      </c>
      <c r="O50" s="154">
        <f t="shared" si="1"/>
        <v>-0.13000000000000256</v>
      </c>
      <c r="P50">
        <v>9.3764205325281349</v>
      </c>
      <c r="Q50">
        <v>18.125089212187756</v>
      </c>
      <c r="R50">
        <v>0</v>
      </c>
      <c r="S50">
        <v>1.2953609662366181</v>
      </c>
      <c r="T50">
        <v>7.5031292890474877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14.23</v>
      </c>
      <c r="J55">
        <f>BYPL_EOD!AC55+BYPL_EOD!AD55</f>
        <v>8.5399999999999991</v>
      </c>
      <c r="K55">
        <f>MES_EOD!AC55+MES_EOD!AD55</f>
        <v>0</v>
      </c>
      <c r="L55">
        <f>NDMC_EOD!AC55+NDMC_EOD!AD55</f>
        <v>1.96</v>
      </c>
      <c r="M55">
        <f>TPDDL_EOD!AC55+TPDDL_EOD!AD55</f>
        <v>11.38</v>
      </c>
      <c r="N55">
        <f t="shared" si="0"/>
        <v>36.11</v>
      </c>
      <c r="O55" s="154">
        <f t="shared" si="1"/>
        <v>0.18999999999999773</v>
      </c>
      <c r="P55">
        <v>14.304873996122957</v>
      </c>
      <c r="Q55">
        <v>8.5849349210744936</v>
      </c>
      <c r="R55">
        <v>0</v>
      </c>
      <c r="S55">
        <v>1.9703129327056215</v>
      </c>
      <c r="T55">
        <v>11.439878150096925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14.23</v>
      </c>
      <c r="J56">
        <f>BYPL_EOD!AC56+BYPL_EOD!AD56</f>
        <v>8.5399999999999991</v>
      </c>
      <c r="K56">
        <f>MES_EOD!AC56+MES_EOD!AD56</f>
        <v>0</v>
      </c>
      <c r="L56">
        <f>NDMC_EOD!AC56+NDMC_EOD!AD56</f>
        <v>1.96</v>
      </c>
      <c r="M56">
        <f>TPDDL_EOD!AC56+TPDDL_EOD!AD56</f>
        <v>11.38</v>
      </c>
      <c r="N56">
        <f t="shared" si="0"/>
        <v>36.11</v>
      </c>
      <c r="O56" s="154">
        <f t="shared" si="1"/>
        <v>0.18999999999999773</v>
      </c>
      <c r="P56">
        <v>14.304873996122957</v>
      </c>
      <c r="Q56">
        <v>8.5849349210744936</v>
      </c>
      <c r="R56">
        <v>0</v>
      </c>
      <c r="S56">
        <v>1.9703129327056215</v>
      </c>
      <c r="T56">
        <v>11.439878150096925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14.23</v>
      </c>
      <c r="J57">
        <f>BYPL_EOD!AC57+BYPL_EOD!AD57</f>
        <v>8.5399999999999991</v>
      </c>
      <c r="K57">
        <f>MES_EOD!AC57+MES_EOD!AD57</f>
        <v>0</v>
      </c>
      <c r="L57">
        <f>NDMC_EOD!AC57+NDMC_EOD!AD57</f>
        <v>1.96</v>
      </c>
      <c r="M57">
        <f>TPDDL_EOD!AC57+TPDDL_EOD!AD57</f>
        <v>11.38</v>
      </c>
      <c r="N57">
        <f t="shared" si="0"/>
        <v>36.11</v>
      </c>
      <c r="O57" s="154">
        <f t="shared" si="1"/>
        <v>0.18999999999999773</v>
      </c>
      <c r="P57">
        <v>14.304873996122957</v>
      </c>
      <c r="Q57">
        <v>8.5849349210744936</v>
      </c>
      <c r="R57">
        <v>0</v>
      </c>
      <c r="S57">
        <v>1.9703129327056215</v>
      </c>
      <c r="T57">
        <v>11.439878150096925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14.61</v>
      </c>
      <c r="J58">
        <f>BYPL_EOD!AC58+BYPL_EOD!AD58</f>
        <v>8.77</v>
      </c>
      <c r="K58">
        <f>MES_EOD!AC58+MES_EOD!AD58</f>
        <v>0</v>
      </c>
      <c r="L58">
        <f>NDMC_EOD!AC58+NDMC_EOD!AD58</f>
        <v>2.02</v>
      </c>
      <c r="M58">
        <f>TPDDL_EOD!AC58+TPDDL_EOD!AD58</f>
        <v>11.69</v>
      </c>
      <c r="N58">
        <f t="shared" si="0"/>
        <v>37.089999999999996</v>
      </c>
      <c r="O58" s="154">
        <f t="shared" si="1"/>
        <v>0.21000000000000085</v>
      </c>
      <c r="P58">
        <v>14.692720409813965</v>
      </c>
      <c r="Q58">
        <v>8.8196548935022907</v>
      </c>
      <c r="R58">
        <v>0</v>
      </c>
      <c r="S58">
        <v>2.0314370450256134</v>
      </c>
      <c r="T58">
        <v>11.756187651658129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14.61</v>
      </c>
      <c r="J59">
        <f>BYPL_EOD!AC59+BYPL_EOD!AD59</f>
        <v>8.77</v>
      </c>
      <c r="K59">
        <f>MES_EOD!AC59+MES_EOD!AD59</f>
        <v>0</v>
      </c>
      <c r="L59">
        <f>NDMC_EOD!AC59+NDMC_EOD!AD59</f>
        <v>2.02</v>
      </c>
      <c r="M59">
        <f>TPDDL_EOD!AC59+TPDDL_EOD!AD59</f>
        <v>11.69</v>
      </c>
      <c r="N59">
        <f t="shared" si="0"/>
        <v>37.089999999999996</v>
      </c>
      <c r="O59" s="154">
        <f t="shared" si="1"/>
        <v>0.21000000000000085</v>
      </c>
      <c r="P59">
        <v>14.692720409813965</v>
      </c>
      <c r="Q59">
        <v>8.8196548935022907</v>
      </c>
      <c r="R59">
        <v>0</v>
      </c>
      <c r="S59">
        <v>2.0314370450256134</v>
      </c>
      <c r="T59">
        <v>11.756187651658129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14.61</v>
      </c>
      <c r="J60">
        <f>BYPL_EOD!AC60+BYPL_EOD!AD60</f>
        <v>8.77</v>
      </c>
      <c r="K60">
        <f>MES_EOD!AC60+MES_EOD!AD60</f>
        <v>0</v>
      </c>
      <c r="L60">
        <f>NDMC_EOD!AC60+NDMC_EOD!AD60</f>
        <v>2.02</v>
      </c>
      <c r="M60">
        <f>TPDDL_EOD!AC60+TPDDL_EOD!AD60</f>
        <v>11.69</v>
      </c>
      <c r="N60">
        <f t="shared" si="0"/>
        <v>37.089999999999996</v>
      </c>
      <c r="O60" s="154">
        <f t="shared" si="1"/>
        <v>0.21000000000000085</v>
      </c>
      <c r="P60">
        <v>14.692720409813965</v>
      </c>
      <c r="Q60">
        <v>8.8196548935022907</v>
      </c>
      <c r="R60">
        <v>0</v>
      </c>
      <c r="S60">
        <v>2.0314370450256134</v>
      </c>
      <c r="T60">
        <v>11.756187651658129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14.61</v>
      </c>
      <c r="J61">
        <f>BYPL_EOD!AC61+BYPL_EOD!AD61</f>
        <v>8.77</v>
      </c>
      <c r="K61">
        <f>MES_EOD!AC61+MES_EOD!AD61</f>
        <v>0</v>
      </c>
      <c r="L61">
        <f>NDMC_EOD!AC61+NDMC_EOD!AD61</f>
        <v>2.02</v>
      </c>
      <c r="M61">
        <f>TPDDL_EOD!AC61+TPDDL_EOD!AD61</f>
        <v>11.69</v>
      </c>
      <c r="N61">
        <f t="shared" si="0"/>
        <v>37.089999999999996</v>
      </c>
      <c r="O61" s="154">
        <f t="shared" si="1"/>
        <v>0.21000000000000085</v>
      </c>
      <c r="P61">
        <v>14.692720409813965</v>
      </c>
      <c r="Q61">
        <v>8.8196548935022907</v>
      </c>
      <c r="R61">
        <v>0</v>
      </c>
      <c r="S61">
        <v>2.0314370450256134</v>
      </c>
      <c r="T61">
        <v>11.756187651658129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14.61</v>
      </c>
      <c r="J62">
        <f>BYPL_EOD!AC62+BYPL_EOD!AD62</f>
        <v>8.77</v>
      </c>
      <c r="K62">
        <f>MES_EOD!AC62+MES_EOD!AD62</f>
        <v>0</v>
      </c>
      <c r="L62">
        <f>NDMC_EOD!AC62+NDMC_EOD!AD62</f>
        <v>2.02</v>
      </c>
      <c r="M62">
        <f>TPDDL_EOD!AC62+TPDDL_EOD!AD62</f>
        <v>11.69</v>
      </c>
      <c r="N62">
        <f t="shared" si="0"/>
        <v>37.089999999999996</v>
      </c>
      <c r="O62" s="154">
        <f t="shared" si="1"/>
        <v>0.21000000000000085</v>
      </c>
      <c r="P62">
        <v>14.692720409813965</v>
      </c>
      <c r="Q62">
        <v>8.8196548935022907</v>
      </c>
      <c r="R62">
        <v>0</v>
      </c>
      <c r="S62">
        <v>2.0314370450256134</v>
      </c>
      <c r="T62">
        <v>11.756187651658129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14.61</v>
      </c>
      <c r="J63">
        <f>BYPL_EOD!AC63+BYPL_EOD!AD63</f>
        <v>8.77</v>
      </c>
      <c r="K63">
        <f>MES_EOD!AC63+MES_EOD!AD63</f>
        <v>0</v>
      </c>
      <c r="L63">
        <f>NDMC_EOD!AC63+NDMC_EOD!AD63</f>
        <v>2.02</v>
      </c>
      <c r="M63">
        <f>TPDDL_EOD!AC63+TPDDL_EOD!AD63</f>
        <v>11.69</v>
      </c>
      <c r="N63">
        <f t="shared" si="0"/>
        <v>37.089999999999996</v>
      </c>
      <c r="O63" s="154">
        <f t="shared" si="1"/>
        <v>0.21000000000000085</v>
      </c>
      <c r="P63">
        <v>14.692720409813965</v>
      </c>
      <c r="Q63">
        <v>8.8196548935022907</v>
      </c>
      <c r="R63">
        <v>0</v>
      </c>
      <c r="S63">
        <v>2.0314370450256134</v>
      </c>
      <c r="T63">
        <v>11.756187651658129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13.85</v>
      </c>
      <c r="J64">
        <f>BYPL_EOD!AC64+BYPL_EOD!AD64</f>
        <v>8.31</v>
      </c>
      <c r="K64">
        <f>MES_EOD!AC64+MES_EOD!AD64</f>
        <v>0</v>
      </c>
      <c r="L64">
        <f>NDMC_EOD!AC64+NDMC_EOD!AD64</f>
        <v>1.91</v>
      </c>
      <c r="M64">
        <f>TPDDL_EOD!AC64+TPDDL_EOD!AD64</f>
        <v>11.08</v>
      </c>
      <c r="N64">
        <f t="shared" si="0"/>
        <v>35.15</v>
      </c>
      <c r="O64" s="154">
        <f t="shared" si="1"/>
        <v>0.14999999999999858</v>
      </c>
      <c r="P64">
        <v>13.909103840682787</v>
      </c>
      <c r="Q64">
        <v>8.3454623044096738</v>
      </c>
      <c r="R64">
        <v>0</v>
      </c>
      <c r="S64">
        <v>1.9181507823613084</v>
      </c>
      <c r="T64">
        <v>11.127283072546231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13.85</v>
      </c>
      <c r="J65">
        <f>BYPL_EOD!AC65+BYPL_EOD!AD65</f>
        <v>8.31</v>
      </c>
      <c r="K65">
        <f>MES_EOD!AC65+MES_EOD!AD65</f>
        <v>0</v>
      </c>
      <c r="L65">
        <f>NDMC_EOD!AC65+NDMC_EOD!AD65</f>
        <v>1.91</v>
      </c>
      <c r="M65">
        <f>TPDDL_EOD!AC65+TPDDL_EOD!AD65</f>
        <v>11.08</v>
      </c>
      <c r="N65">
        <f t="shared" si="0"/>
        <v>35.15</v>
      </c>
      <c r="O65" s="154">
        <f t="shared" si="1"/>
        <v>0.14999999999999858</v>
      </c>
      <c r="P65">
        <v>13.909103840682787</v>
      </c>
      <c r="Q65">
        <v>8.3454623044096738</v>
      </c>
      <c r="R65">
        <v>0</v>
      </c>
      <c r="S65">
        <v>1.9181507823613084</v>
      </c>
      <c r="T65">
        <v>11.127283072546231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13.85</v>
      </c>
      <c r="J66">
        <f>BYPL_EOD!AC66+BYPL_EOD!AD66</f>
        <v>8.31</v>
      </c>
      <c r="K66">
        <f>MES_EOD!AC66+MES_EOD!AD66</f>
        <v>0</v>
      </c>
      <c r="L66">
        <f>NDMC_EOD!AC66+NDMC_EOD!AD66</f>
        <v>1.91</v>
      </c>
      <c r="M66">
        <f>TPDDL_EOD!AC66+TPDDL_EOD!AD66</f>
        <v>11.08</v>
      </c>
      <c r="N66">
        <f t="shared" si="0"/>
        <v>35.15</v>
      </c>
      <c r="O66" s="154">
        <f t="shared" si="1"/>
        <v>0.14999999999999858</v>
      </c>
      <c r="P66">
        <v>13.909103840682787</v>
      </c>
      <c r="Q66">
        <v>8.3454623044096738</v>
      </c>
      <c r="R66">
        <v>0</v>
      </c>
      <c r="S66">
        <v>1.9181507823613084</v>
      </c>
      <c r="T66">
        <v>11.127283072546231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13.85</v>
      </c>
      <c r="J67">
        <f>BYPL_EOD!AC67+BYPL_EOD!AD67</f>
        <v>8.31</v>
      </c>
      <c r="K67">
        <f>MES_EOD!AC67+MES_EOD!AD67</f>
        <v>0</v>
      </c>
      <c r="L67">
        <f>NDMC_EOD!AC67+NDMC_EOD!AD67</f>
        <v>1.91</v>
      </c>
      <c r="M67">
        <f>TPDDL_EOD!AC67+TPDDL_EOD!AD67</f>
        <v>11.08</v>
      </c>
      <c r="N67">
        <f t="shared" ref="N67:N98" si="6">SUM(I67:M67)</f>
        <v>35.15</v>
      </c>
      <c r="O67" s="154">
        <f t="shared" ref="O67:O98" si="7">G67-N67</f>
        <v>0.14999999999999858</v>
      </c>
      <c r="P67">
        <v>13.909103840682787</v>
      </c>
      <c r="Q67">
        <v>8.3454623044096738</v>
      </c>
      <c r="R67">
        <v>0</v>
      </c>
      <c r="S67">
        <v>1.9181507823613084</v>
      </c>
      <c r="T67">
        <v>11.127283072546231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13.85</v>
      </c>
      <c r="J68">
        <f>BYPL_EOD!AC68+BYPL_EOD!AD68</f>
        <v>8.31</v>
      </c>
      <c r="K68">
        <f>MES_EOD!AC68+MES_EOD!AD68</f>
        <v>0</v>
      </c>
      <c r="L68">
        <f>NDMC_EOD!AC68+NDMC_EOD!AD68</f>
        <v>1.91</v>
      </c>
      <c r="M68">
        <f>TPDDL_EOD!AC68+TPDDL_EOD!AD68</f>
        <v>11.08</v>
      </c>
      <c r="N68">
        <f t="shared" si="6"/>
        <v>35.15</v>
      </c>
      <c r="O68" s="154">
        <f t="shared" si="7"/>
        <v>0.14999999999999858</v>
      </c>
      <c r="P68">
        <v>13.909103840682787</v>
      </c>
      <c r="Q68">
        <v>8.3454623044096738</v>
      </c>
      <c r="R68">
        <v>0</v>
      </c>
      <c r="S68">
        <v>1.9181507823613084</v>
      </c>
      <c r="T68">
        <v>11.127283072546231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13.85</v>
      </c>
      <c r="J69">
        <f>BYPL_EOD!AC69+BYPL_EOD!AD69</f>
        <v>8.31</v>
      </c>
      <c r="K69">
        <f>MES_EOD!AC69+MES_EOD!AD69</f>
        <v>0</v>
      </c>
      <c r="L69">
        <f>NDMC_EOD!AC69+NDMC_EOD!AD69</f>
        <v>1.91</v>
      </c>
      <c r="M69">
        <f>TPDDL_EOD!AC69+TPDDL_EOD!AD69</f>
        <v>11.08</v>
      </c>
      <c r="N69">
        <f t="shared" si="6"/>
        <v>35.15</v>
      </c>
      <c r="O69" s="154">
        <f t="shared" si="7"/>
        <v>0.14999999999999858</v>
      </c>
      <c r="P69">
        <v>13.909103840682787</v>
      </c>
      <c r="Q69">
        <v>8.3454623044096738</v>
      </c>
      <c r="R69">
        <v>0</v>
      </c>
      <c r="S69">
        <v>1.9181507823613084</v>
      </c>
      <c r="T69">
        <v>11.127283072546231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13.85</v>
      </c>
      <c r="J70">
        <f>BYPL_EOD!AC70+BYPL_EOD!AD70</f>
        <v>8.31</v>
      </c>
      <c r="K70">
        <f>MES_EOD!AC70+MES_EOD!AD70</f>
        <v>0</v>
      </c>
      <c r="L70">
        <f>NDMC_EOD!AC70+NDMC_EOD!AD70</f>
        <v>1.91</v>
      </c>
      <c r="M70">
        <f>TPDDL_EOD!AC70+TPDDL_EOD!AD70</f>
        <v>11.08</v>
      </c>
      <c r="N70">
        <f t="shared" si="6"/>
        <v>35.15</v>
      </c>
      <c r="O70" s="154">
        <f t="shared" si="7"/>
        <v>0.14999999999999858</v>
      </c>
      <c r="P70">
        <v>13.909103840682787</v>
      </c>
      <c r="Q70">
        <v>8.3454623044096738</v>
      </c>
      <c r="R70">
        <v>0</v>
      </c>
      <c r="S70">
        <v>1.9181507823613084</v>
      </c>
      <c r="T70">
        <v>11.127283072546231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9.15</v>
      </c>
      <c r="J71">
        <f>BYPL_EOD!AC71+BYPL_EOD!AD71</f>
        <v>17.690000000000001</v>
      </c>
      <c r="K71">
        <f>MES_EOD!AC71+MES_EOD!AD71</f>
        <v>0</v>
      </c>
      <c r="L71">
        <f>NDMC_EOD!AC71+NDMC_EOD!AD71</f>
        <v>1.26</v>
      </c>
      <c r="M71">
        <f>TPDDL_EOD!AC71+TPDDL_EOD!AD71</f>
        <v>7.32</v>
      </c>
      <c r="N71">
        <f t="shared" si="6"/>
        <v>35.42</v>
      </c>
      <c r="O71" s="154">
        <f t="shared" si="7"/>
        <v>-0.12000000000000455</v>
      </c>
      <c r="P71">
        <v>9.1190005646527386</v>
      </c>
      <c r="Q71">
        <v>17.630067758328625</v>
      </c>
      <c r="R71">
        <v>0</v>
      </c>
      <c r="S71">
        <v>1.2557312252964425</v>
      </c>
      <c r="T71">
        <v>7.2952004517221898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9.15</v>
      </c>
      <c r="J72">
        <f>BYPL_EOD!AC72+BYPL_EOD!AD72</f>
        <v>17.690000000000001</v>
      </c>
      <c r="K72">
        <f>MES_EOD!AC72+MES_EOD!AD72</f>
        <v>0</v>
      </c>
      <c r="L72">
        <f>NDMC_EOD!AC72+NDMC_EOD!AD72</f>
        <v>1.26</v>
      </c>
      <c r="M72">
        <f>TPDDL_EOD!AC72+TPDDL_EOD!AD72</f>
        <v>7.32</v>
      </c>
      <c r="N72">
        <f t="shared" si="6"/>
        <v>35.42</v>
      </c>
      <c r="O72" s="154">
        <f t="shared" si="7"/>
        <v>-0.12000000000000455</v>
      </c>
      <c r="P72">
        <v>9.1190005646527386</v>
      </c>
      <c r="Q72">
        <v>17.630067758328625</v>
      </c>
      <c r="R72">
        <v>0</v>
      </c>
      <c r="S72">
        <v>1.2557312252964425</v>
      </c>
      <c r="T72">
        <v>7.2952004517221898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9.15</v>
      </c>
      <c r="J73">
        <f>BYPL_EOD!AC73+BYPL_EOD!AD73</f>
        <v>17.690000000000001</v>
      </c>
      <c r="K73">
        <f>MES_EOD!AC73+MES_EOD!AD73</f>
        <v>0</v>
      </c>
      <c r="L73">
        <f>NDMC_EOD!AC73+NDMC_EOD!AD73</f>
        <v>1.26</v>
      </c>
      <c r="M73">
        <f>TPDDL_EOD!AC73+TPDDL_EOD!AD73</f>
        <v>7.32</v>
      </c>
      <c r="N73">
        <f t="shared" si="6"/>
        <v>35.42</v>
      </c>
      <c r="O73" s="154">
        <f t="shared" si="7"/>
        <v>-0.12000000000000455</v>
      </c>
      <c r="P73">
        <v>9.1190005646527386</v>
      </c>
      <c r="Q73">
        <v>17.630067758328625</v>
      </c>
      <c r="R73">
        <v>0</v>
      </c>
      <c r="S73">
        <v>1.2557312252964425</v>
      </c>
      <c r="T73">
        <v>7.2952004517221898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6.2</v>
      </c>
      <c r="J74">
        <f>BYPL_EOD!AC74+BYPL_EOD!AD74</f>
        <v>19.64</v>
      </c>
      <c r="K74">
        <f>MES_EOD!AC74+MES_EOD!AD74</f>
        <v>0</v>
      </c>
      <c r="L74">
        <f>NDMC_EOD!AC74+NDMC_EOD!AD74</f>
        <v>1.4</v>
      </c>
      <c r="M74">
        <f>TPDDL_EOD!AC74+TPDDL_EOD!AD74</f>
        <v>8.1300000000000008</v>
      </c>
      <c r="N74">
        <f t="shared" si="6"/>
        <v>35.369999999999997</v>
      </c>
      <c r="O74" s="154">
        <f t="shared" si="7"/>
        <v>-7.0000000000000284E-2</v>
      </c>
      <c r="P74">
        <v>6.187729714447272</v>
      </c>
      <c r="Q74">
        <v>19.601130901894262</v>
      </c>
      <c r="R74">
        <v>0</v>
      </c>
      <c r="S74">
        <v>1.3972292903590613</v>
      </c>
      <c r="T74">
        <v>8.1139100932994062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6.2</v>
      </c>
      <c r="J75">
        <f>BYPL_EOD!AC75+BYPL_EOD!AD75</f>
        <v>19.64</v>
      </c>
      <c r="K75">
        <f>MES_EOD!AC75+MES_EOD!AD75</f>
        <v>0</v>
      </c>
      <c r="L75">
        <f>NDMC_EOD!AC75+NDMC_EOD!AD75</f>
        <v>1.4</v>
      </c>
      <c r="M75">
        <f>TPDDL_EOD!AC75+TPDDL_EOD!AD75</f>
        <v>8.1300000000000008</v>
      </c>
      <c r="N75">
        <f t="shared" si="6"/>
        <v>35.369999999999997</v>
      </c>
      <c r="O75" s="154">
        <f t="shared" si="7"/>
        <v>0.23000000000000398</v>
      </c>
      <c r="P75">
        <v>6.3163198661404927</v>
      </c>
      <c r="Q75">
        <v>19.64</v>
      </c>
      <c r="R75">
        <v>0</v>
      </c>
      <c r="S75">
        <v>1.4163973821346862</v>
      </c>
      <c r="T75">
        <v>8.227282751724827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6.2</v>
      </c>
      <c r="J76">
        <f>BYPL_EOD!AC76+BYPL_EOD!AD76</f>
        <v>19.64</v>
      </c>
      <c r="K76">
        <f>MES_EOD!AC76+MES_EOD!AD76</f>
        <v>0</v>
      </c>
      <c r="L76">
        <f>NDMC_EOD!AC76+NDMC_EOD!AD76</f>
        <v>1.4</v>
      </c>
      <c r="M76">
        <f>TPDDL_EOD!AC76+TPDDL_EOD!AD76</f>
        <v>8.1300000000000008</v>
      </c>
      <c r="N76">
        <f t="shared" si="6"/>
        <v>35.369999999999997</v>
      </c>
      <c r="O76" s="154">
        <f t="shared" si="7"/>
        <v>0.23000000000000398</v>
      </c>
      <c r="P76">
        <v>6.3163198661404927</v>
      </c>
      <c r="Q76">
        <v>19.64</v>
      </c>
      <c r="R76">
        <v>0</v>
      </c>
      <c r="S76">
        <v>1.4163973821346862</v>
      </c>
      <c r="T76">
        <v>8.227282751724827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13.77</v>
      </c>
      <c r="J77">
        <f>BYPL_EOD!AC77+BYPL_EOD!AD77</f>
        <v>15.97</v>
      </c>
      <c r="K77">
        <f>MES_EOD!AC77+MES_EOD!AD77</f>
        <v>0</v>
      </c>
      <c r="L77">
        <f>NDMC_EOD!AC77+NDMC_EOD!AD77</f>
        <v>1.1399999999999999</v>
      </c>
      <c r="M77">
        <f>TPDDL_EOD!AC77+TPDDL_EOD!AD77</f>
        <v>6.61</v>
      </c>
      <c r="N77">
        <f t="shared" si="6"/>
        <v>37.49</v>
      </c>
      <c r="O77" s="154">
        <f t="shared" si="7"/>
        <v>0.10999999999999943</v>
      </c>
      <c r="P77">
        <v>13.810402774073086</v>
      </c>
      <c r="Q77">
        <v>16.016857828754336</v>
      </c>
      <c r="R77">
        <v>0</v>
      </c>
      <c r="S77">
        <v>1.1433448919711922</v>
      </c>
      <c r="T77">
        <v>6.629394505201387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13.77</v>
      </c>
      <c r="J78">
        <f>BYPL_EOD!AC78+BYPL_EOD!AD78</f>
        <v>15.97</v>
      </c>
      <c r="K78">
        <f>MES_EOD!AC78+MES_EOD!AD78</f>
        <v>0</v>
      </c>
      <c r="L78">
        <f>NDMC_EOD!AC78+NDMC_EOD!AD78</f>
        <v>1.1399999999999999</v>
      </c>
      <c r="M78">
        <f>TPDDL_EOD!AC78+TPDDL_EOD!AD78</f>
        <v>6.61</v>
      </c>
      <c r="N78">
        <f t="shared" si="6"/>
        <v>37.49</v>
      </c>
      <c r="O78" s="154">
        <f t="shared" si="7"/>
        <v>0.10999999999999943</v>
      </c>
      <c r="P78">
        <v>13.810402774073086</v>
      </c>
      <c r="Q78">
        <v>16.016857828754336</v>
      </c>
      <c r="R78">
        <v>0</v>
      </c>
      <c r="S78">
        <v>1.1433448919711922</v>
      </c>
      <c r="T78">
        <v>6.629394505201387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13.77</v>
      </c>
      <c r="J79">
        <f>BYPL_EOD!AC79+BYPL_EOD!AD79</f>
        <v>15.97</v>
      </c>
      <c r="K79">
        <f>MES_EOD!AC79+MES_EOD!AD79</f>
        <v>0</v>
      </c>
      <c r="L79">
        <f>NDMC_EOD!AC79+NDMC_EOD!AD79</f>
        <v>1.1399999999999999</v>
      </c>
      <c r="M79">
        <f>TPDDL_EOD!AC79+TPDDL_EOD!AD79</f>
        <v>6.61</v>
      </c>
      <c r="N79">
        <f t="shared" si="6"/>
        <v>37.49</v>
      </c>
      <c r="O79" s="154">
        <f t="shared" si="7"/>
        <v>0.10999999999999943</v>
      </c>
      <c r="P79">
        <v>13.810402774073086</v>
      </c>
      <c r="Q79">
        <v>16.016857828754336</v>
      </c>
      <c r="R79">
        <v>0</v>
      </c>
      <c r="S79">
        <v>1.1433448919711922</v>
      </c>
      <c r="T79">
        <v>6.629394505201387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13.77</v>
      </c>
      <c r="J80">
        <f>BYPL_EOD!AC80+BYPL_EOD!AD80</f>
        <v>15.97</v>
      </c>
      <c r="K80">
        <f>MES_EOD!AC80+MES_EOD!AD80</f>
        <v>0</v>
      </c>
      <c r="L80">
        <f>NDMC_EOD!AC80+NDMC_EOD!AD80</f>
        <v>1.1399999999999999</v>
      </c>
      <c r="M80">
        <f>TPDDL_EOD!AC80+TPDDL_EOD!AD80</f>
        <v>6.61</v>
      </c>
      <c r="N80">
        <f t="shared" si="6"/>
        <v>37.49</v>
      </c>
      <c r="O80" s="154">
        <f t="shared" si="7"/>
        <v>0.10999999999999943</v>
      </c>
      <c r="P80">
        <v>13.810402774073086</v>
      </c>
      <c r="Q80">
        <v>16.016857828754336</v>
      </c>
      <c r="R80">
        <v>0</v>
      </c>
      <c r="S80">
        <v>1.1433448919711922</v>
      </c>
      <c r="T80">
        <v>6.629394505201387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13.77</v>
      </c>
      <c r="J81">
        <f>BYPL_EOD!AC81+BYPL_EOD!AD81</f>
        <v>15.97</v>
      </c>
      <c r="K81">
        <f>MES_EOD!AC81+MES_EOD!AD81</f>
        <v>0</v>
      </c>
      <c r="L81">
        <f>NDMC_EOD!AC81+NDMC_EOD!AD81</f>
        <v>1.1399999999999999</v>
      </c>
      <c r="M81">
        <f>TPDDL_EOD!AC81+TPDDL_EOD!AD81</f>
        <v>6.61</v>
      </c>
      <c r="N81">
        <f t="shared" si="6"/>
        <v>37.49</v>
      </c>
      <c r="O81" s="154">
        <f t="shared" si="7"/>
        <v>0.10999999999999943</v>
      </c>
      <c r="P81">
        <v>13.810402774073086</v>
      </c>
      <c r="Q81">
        <v>16.016857828754336</v>
      </c>
      <c r="R81">
        <v>0</v>
      </c>
      <c r="S81">
        <v>1.1433448919711922</v>
      </c>
      <c r="T81">
        <v>6.629394505201387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13.77</v>
      </c>
      <c r="J82">
        <f>BYPL_EOD!AC82+BYPL_EOD!AD82</f>
        <v>15.97</v>
      </c>
      <c r="K82">
        <f>MES_EOD!AC82+MES_EOD!AD82</f>
        <v>0</v>
      </c>
      <c r="L82">
        <f>NDMC_EOD!AC82+NDMC_EOD!AD82</f>
        <v>1.1399999999999999</v>
      </c>
      <c r="M82">
        <f>TPDDL_EOD!AC82+TPDDL_EOD!AD82</f>
        <v>6.61</v>
      </c>
      <c r="N82">
        <f t="shared" si="6"/>
        <v>37.49</v>
      </c>
      <c r="O82" s="154">
        <f t="shared" si="7"/>
        <v>0.10999999999999943</v>
      </c>
      <c r="P82">
        <v>13.810402774073086</v>
      </c>
      <c r="Q82">
        <v>16.016857828754336</v>
      </c>
      <c r="R82">
        <v>0</v>
      </c>
      <c r="S82">
        <v>1.1433448919711922</v>
      </c>
      <c r="T82">
        <v>6.629394505201387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13.77</v>
      </c>
      <c r="J83">
        <f>BYPL_EOD!AC83+BYPL_EOD!AD83</f>
        <v>15.97</v>
      </c>
      <c r="K83">
        <f>MES_EOD!AC83+MES_EOD!AD83</f>
        <v>0</v>
      </c>
      <c r="L83">
        <f>NDMC_EOD!AC83+NDMC_EOD!AD83</f>
        <v>1.1399999999999999</v>
      </c>
      <c r="M83">
        <f>TPDDL_EOD!AC83+TPDDL_EOD!AD83</f>
        <v>6.61</v>
      </c>
      <c r="N83">
        <f t="shared" si="6"/>
        <v>37.49</v>
      </c>
      <c r="O83" s="154">
        <f t="shared" si="7"/>
        <v>0.10999999999999943</v>
      </c>
      <c r="P83">
        <v>13.810402774073086</v>
      </c>
      <c r="Q83">
        <v>16.016857828754336</v>
      </c>
      <c r="R83">
        <v>0</v>
      </c>
      <c r="S83">
        <v>1.1433448919711922</v>
      </c>
      <c r="T83">
        <v>6.629394505201387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13.77</v>
      </c>
      <c r="J84">
        <f>BYPL_EOD!AC84+BYPL_EOD!AD84</f>
        <v>15.97</v>
      </c>
      <c r="K84">
        <f>MES_EOD!AC84+MES_EOD!AD84</f>
        <v>0</v>
      </c>
      <c r="L84">
        <f>NDMC_EOD!AC84+NDMC_EOD!AD84</f>
        <v>1.1399999999999999</v>
      </c>
      <c r="M84">
        <f>TPDDL_EOD!AC84+TPDDL_EOD!AD84</f>
        <v>6.61</v>
      </c>
      <c r="N84">
        <f t="shared" si="6"/>
        <v>37.49</v>
      </c>
      <c r="O84" s="154">
        <f t="shared" si="7"/>
        <v>0.10999999999999943</v>
      </c>
      <c r="P84">
        <v>13.810402774073086</v>
      </c>
      <c r="Q84">
        <v>16.016857828754336</v>
      </c>
      <c r="R84">
        <v>0</v>
      </c>
      <c r="S84">
        <v>1.1433448919711922</v>
      </c>
      <c r="T84">
        <v>6.629394505201387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13.41</v>
      </c>
      <c r="J85">
        <f>BYPL_EOD!AC85+BYPL_EOD!AD85</f>
        <v>15.55</v>
      </c>
      <c r="K85">
        <f>MES_EOD!AC85+MES_EOD!AD85</f>
        <v>0</v>
      </c>
      <c r="L85">
        <f>NDMC_EOD!AC85+NDMC_EOD!AD85</f>
        <v>1.1100000000000001</v>
      </c>
      <c r="M85">
        <f>TPDDL_EOD!AC85+TPDDL_EOD!AD85</f>
        <v>6.43</v>
      </c>
      <c r="N85">
        <f t="shared" si="6"/>
        <v>36.5</v>
      </c>
      <c r="O85" s="154">
        <f t="shared" si="7"/>
        <v>0.10000000000000142</v>
      </c>
      <c r="P85">
        <v>13.446739726027397</v>
      </c>
      <c r="Q85">
        <v>15.592602739726029</v>
      </c>
      <c r="R85">
        <v>0</v>
      </c>
      <c r="S85">
        <v>1.1130410958904111</v>
      </c>
      <c r="T85">
        <v>6.4476164383561647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13.41</v>
      </c>
      <c r="J86">
        <f>BYPL_EOD!AC86+BYPL_EOD!AD86</f>
        <v>15.55</v>
      </c>
      <c r="K86">
        <f>MES_EOD!AC86+MES_EOD!AD86</f>
        <v>0</v>
      </c>
      <c r="L86">
        <f>NDMC_EOD!AC86+NDMC_EOD!AD86</f>
        <v>1.1100000000000001</v>
      </c>
      <c r="M86">
        <f>TPDDL_EOD!AC86+TPDDL_EOD!AD86</f>
        <v>6.43</v>
      </c>
      <c r="N86">
        <f t="shared" si="6"/>
        <v>36.5</v>
      </c>
      <c r="O86" s="154">
        <f t="shared" si="7"/>
        <v>0.10000000000000142</v>
      </c>
      <c r="P86">
        <v>13.446739726027397</v>
      </c>
      <c r="Q86">
        <v>15.592602739726029</v>
      </c>
      <c r="R86">
        <v>0</v>
      </c>
      <c r="S86">
        <v>1.1130410958904111</v>
      </c>
      <c r="T86">
        <v>6.4476164383561647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13</v>
      </c>
      <c r="J87">
        <f>BYPL_EOD!AC87+BYPL_EOD!AD87</f>
        <v>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13.191017466038259</v>
      </c>
      <c r="Q87">
        <v>9.1322428611034105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13</v>
      </c>
      <c r="J88">
        <f>BYPL_EOD!AC88+BYPL_EOD!AD88</f>
        <v>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13.191017466038259</v>
      </c>
      <c r="Q88">
        <v>9.1322428611034105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13</v>
      </c>
      <c r="J89">
        <f>BYPL_EOD!AC89+BYPL_EOD!AD89</f>
        <v>9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13.191017466038259</v>
      </c>
      <c r="Q89">
        <v>9.1322428611034105</v>
      </c>
      <c r="R89">
        <v>0</v>
      </c>
      <c r="S89">
        <v>2.1004158580537844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13</v>
      </c>
      <c r="J90">
        <f>BYPL_EOD!AC90+BYPL_EOD!AD90</f>
        <v>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13.191017466038259</v>
      </c>
      <c r="Q90">
        <v>9.1322428611034105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13</v>
      </c>
      <c r="J91">
        <f>BYPL_EOD!AC91+BYPL_EOD!AD91</f>
        <v>9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13.191017466038259</v>
      </c>
      <c r="Q91">
        <v>9.1322428611034105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13</v>
      </c>
      <c r="J92">
        <f>BYPL_EOD!AC92+BYPL_EOD!AD92</f>
        <v>9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13.191017466038259</v>
      </c>
      <c r="Q92">
        <v>9.1322428611034105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13</v>
      </c>
      <c r="J93">
        <f>BYPL_EOD!AC93+BYPL_EOD!AD93</f>
        <v>9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13.191017466038259</v>
      </c>
      <c r="Q93">
        <v>9.1322428611034105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13</v>
      </c>
      <c r="J94">
        <f>BYPL_EOD!AC94+BYPL_EOD!AD94</f>
        <v>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13.191017466038259</v>
      </c>
      <c r="Q94">
        <v>9.1322428611034105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13</v>
      </c>
      <c r="J95">
        <f>BYPL_EOD!AC95+BYPL_EOD!AD95</f>
        <v>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13.191017466038259</v>
      </c>
      <c r="Q95">
        <v>9.1322428611034105</v>
      </c>
      <c r="R95">
        <v>0</v>
      </c>
      <c r="S95">
        <v>2.1004158580537844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13</v>
      </c>
      <c r="J96">
        <f>BYPL_EOD!AC96+BYPL_EOD!AD96</f>
        <v>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13.191017466038259</v>
      </c>
      <c r="Q96">
        <v>9.1322428611034105</v>
      </c>
      <c r="R96">
        <v>0</v>
      </c>
      <c r="S96">
        <v>2.1004158580537844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13</v>
      </c>
      <c r="J97">
        <f>BYPL_EOD!AC97+BYPL_EOD!AD97</f>
        <v>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13.191017466038259</v>
      </c>
      <c r="Q97">
        <v>9.1322428611034105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13</v>
      </c>
      <c r="J98">
        <f>BYPL_EOD!AC98+BYPL_EOD!AD98</f>
        <v>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13.191017466038259</v>
      </c>
      <c r="Q98">
        <v>9.1322428611034105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0.87769999999999992</v>
      </c>
      <c r="E99" s="156">
        <f t="shared" si="12"/>
        <v>0</v>
      </c>
      <c r="F99" s="156">
        <f t="shared" si="12"/>
        <v>2.016</v>
      </c>
      <c r="G99" s="156">
        <f t="shared" si="12"/>
        <v>0.87769999999999992</v>
      </c>
      <c r="H99" s="156"/>
      <c r="I99" s="156">
        <f t="shared" si="12"/>
        <v>0.32485250000000021</v>
      </c>
      <c r="J99" s="156">
        <f t="shared" si="12"/>
        <v>0.2450775</v>
      </c>
      <c r="K99" s="156">
        <f t="shared" si="12"/>
        <v>0</v>
      </c>
      <c r="L99" s="156">
        <f t="shared" si="12"/>
        <v>4.4072499999999917E-2</v>
      </c>
      <c r="M99" s="156">
        <f t="shared" si="12"/>
        <v>0.25606500000000015</v>
      </c>
      <c r="N99" s="156">
        <f t="shared" si="12"/>
        <v>0.87006749999999977</v>
      </c>
      <c r="O99" s="156">
        <f t="shared" si="12"/>
        <v>7.6325000000000125E-3</v>
      </c>
      <c r="P99" s="156">
        <f t="shared" si="12"/>
        <v>0.32783735535373271</v>
      </c>
      <c r="Q99" s="156">
        <f t="shared" si="12"/>
        <v>0.24688104016494286</v>
      </c>
      <c r="R99" s="156">
        <f t="shared" si="12"/>
        <v>0</v>
      </c>
      <c r="S99" s="156">
        <f t="shared" si="12"/>
        <v>4.4489742338984437E-2</v>
      </c>
      <c r="T99" s="156">
        <f t="shared" si="12"/>
        <v>0.25849186214233988</v>
      </c>
      <c r="U99" s="156">
        <f t="shared" si="12"/>
        <v>0.87769999999999992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44966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211.69</v>
      </c>
      <c r="E3">
        <f>BAWANA!AM3</f>
        <v>0</v>
      </c>
      <c r="F3">
        <f>(B3+C3)*0.8</f>
        <v>256</v>
      </c>
      <c r="G3">
        <f>(D3+E3)</f>
        <v>211.69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-4.4799999999999898</v>
      </c>
      <c r="P3">
        <v>82.024121756025366</v>
      </c>
      <c r="Q3">
        <v>47.426315862515615</v>
      </c>
      <c r="R3">
        <v>5.6993838182911603</v>
      </c>
      <c r="S3">
        <v>19.232972197807282</v>
      </c>
      <c r="T3">
        <v>57.307206365360599</v>
      </c>
      <c r="U3" s="156">
        <f t="shared" ref="U3:U66" si="2">SUM(P3:T3)</f>
        <v>211.69</v>
      </c>
      <c r="V3" s="154">
        <f t="shared" ref="V3:V66" si="3">G3-U3</f>
        <v>0</v>
      </c>
      <c r="Y3">
        <f>BAWANA!AW3+BAWANA!AX3</f>
        <v>32</v>
      </c>
      <c r="Z3">
        <f>BAWANA!BD3+BAWANA!BE3</f>
        <v>26.31</v>
      </c>
      <c r="AA3">
        <f>BAWANA!X3+BAWANA!Y3</f>
        <v>32</v>
      </c>
      <c r="AB3">
        <f>BAWANA!AE3+BAWANA!AF3</f>
        <v>26.31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211.69</v>
      </c>
      <c r="E4">
        <f>BAWANA!AM4</f>
        <v>0</v>
      </c>
      <c r="F4">
        <f t="shared" ref="F4:F67" si="4">(B4+C4)*0.8</f>
        <v>256</v>
      </c>
      <c r="G4">
        <f t="shared" ref="G4:G67" si="5">(D4+E4)</f>
        <v>211.69</v>
      </c>
      <c r="H4" s="154"/>
      <c r="I4">
        <f>BRPL_EOD!AK4+BRPL_EOD!AL4</f>
        <v>81.89</v>
      </c>
      <c r="J4">
        <f>BYPL_EOD!AK4+BYPL_EOD!AL4</f>
        <v>47.56</v>
      </c>
      <c r="K4">
        <f>MES_EOD!AK4+MES_EOD!AL4</f>
        <v>5.82</v>
      </c>
      <c r="L4">
        <f>NDMC_EOD!AK4+NDMC_EOD!AL4</f>
        <v>19.2</v>
      </c>
      <c r="M4">
        <f>TPDDL_EOD!AK4+TPDDL_EOD!AL4</f>
        <v>57.22</v>
      </c>
      <c r="N4">
        <f t="shared" si="0"/>
        <v>211.68999999999997</v>
      </c>
      <c r="O4" s="154">
        <f t="shared" si="1"/>
        <v>0</v>
      </c>
      <c r="P4">
        <v>81.890000000000015</v>
      </c>
      <c r="Q4">
        <v>47.560000000000009</v>
      </c>
      <c r="R4">
        <v>5.8200000000000012</v>
      </c>
      <c r="S4">
        <v>19.200000000000003</v>
      </c>
      <c r="T4">
        <v>57.220000000000006</v>
      </c>
      <c r="U4" s="156">
        <f t="shared" si="2"/>
        <v>211.69000000000003</v>
      </c>
      <c r="V4" s="154">
        <f t="shared" si="3"/>
        <v>0</v>
      </c>
      <c r="Y4">
        <f>BAWANA!AW4+BAWANA!AX4</f>
        <v>32</v>
      </c>
      <c r="Z4">
        <f>BAWANA!BD4+BAWANA!BE4</f>
        <v>26.31</v>
      </c>
      <c r="AA4">
        <f>BAWANA!X4+BAWANA!Y4</f>
        <v>32</v>
      </c>
      <c r="AB4">
        <f>BAWANA!AE4+BAWANA!AF4</f>
        <v>26.31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78.95</v>
      </c>
      <c r="J23">
        <f>BYPL_EOD!AK23+BYPL_EOD!AL23</f>
        <v>47.56</v>
      </c>
      <c r="K23">
        <f>MES_EOD!AK23+MES_EOD!AL23</f>
        <v>5.82</v>
      </c>
      <c r="L23">
        <f>NDMC_EOD!AK23+NDMC_EOD!AL23</f>
        <v>18.510000000000002</v>
      </c>
      <c r="M23">
        <f>TPDDL_EOD!AK23+TPDDL_EOD!AL23</f>
        <v>55.16</v>
      </c>
      <c r="N23">
        <f t="shared" si="0"/>
        <v>206</v>
      </c>
      <c r="O23" s="154">
        <f t="shared" si="1"/>
        <v>0</v>
      </c>
      <c r="P23">
        <v>78.95</v>
      </c>
      <c r="Q23">
        <v>47.56</v>
      </c>
      <c r="R23">
        <v>5.82</v>
      </c>
      <c r="S23">
        <v>18.510000000000002</v>
      </c>
      <c r="T23">
        <v>55.16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78.95</v>
      </c>
      <c r="J24">
        <f>BYPL_EOD!AK24+BYPL_EOD!AL24</f>
        <v>47.56</v>
      </c>
      <c r="K24">
        <f>MES_EOD!AK24+MES_EOD!AL24</f>
        <v>5.82</v>
      </c>
      <c r="L24">
        <f>NDMC_EOD!AK24+NDMC_EOD!AL24</f>
        <v>18.510000000000002</v>
      </c>
      <c r="M24">
        <f>TPDDL_EOD!AK24+TPDDL_EOD!AL24</f>
        <v>55.16</v>
      </c>
      <c r="N24">
        <f t="shared" si="0"/>
        <v>206</v>
      </c>
      <c r="O24" s="154">
        <f t="shared" si="1"/>
        <v>0</v>
      </c>
      <c r="P24">
        <v>78.95</v>
      </c>
      <c r="Q24">
        <v>47.56</v>
      </c>
      <c r="R24">
        <v>5.82</v>
      </c>
      <c r="S24">
        <v>18.510000000000002</v>
      </c>
      <c r="T24">
        <v>55.16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78.95</v>
      </c>
      <c r="J25">
        <f>BYPL_EOD!AK25+BYPL_EOD!AL25</f>
        <v>47.56</v>
      </c>
      <c r="K25">
        <f>MES_EOD!AK25+MES_EOD!AL25</f>
        <v>5.82</v>
      </c>
      <c r="L25">
        <f>NDMC_EOD!AK25+NDMC_EOD!AL25</f>
        <v>18.510000000000002</v>
      </c>
      <c r="M25">
        <f>TPDDL_EOD!AK25+TPDDL_EOD!AL25</f>
        <v>55.16</v>
      </c>
      <c r="N25">
        <f t="shared" si="0"/>
        <v>206</v>
      </c>
      <c r="O25" s="154">
        <f t="shared" si="1"/>
        <v>0</v>
      </c>
      <c r="P25">
        <v>78.95</v>
      </c>
      <c r="Q25">
        <v>47.56</v>
      </c>
      <c r="R25">
        <v>5.82</v>
      </c>
      <c r="S25">
        <v>18.510000000000002</v>
      </c>
      <c r="T25">
        <v>55.16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78.95</v>
      </c>
      <c r="J26">
        <f>BYPL_EOD!AK26+BYPL_EOD!AL26</f>
        <v>47.56</v>
      </c>
      <c r="K26">
        <f>MES_EOD!AK26+MES_EOD!AL26</f>
        <v>5.82</v>
      </c>
      <c r="L26">
        <f>NDMC_EOD!AK26+NDMC_EOD!AL26</f>
        <v>18.510000000000002</v>
      </c>
      <c r="M26">
        <f>TPDDL_EOD!AK26+TPDDL_EOD!AL26</f>
        <v>55.16</v>
      </c>
      <c r="N26">
        <f t="shared" si="0"/>
        <v>206</v>
      </c>
      <c r="O26" s="154">
        <f t="shared" si="1"/>
        <v>0</v>
      </c>
      <c r="P26">
        <v>78.95</v>
      </c>
      <c r="Q26">
        <v>47.56</v>
      </c>
      <c r="R26">
        <v>5.82</v>
      </c>
      <c r="S26">
        <v>18.510000000000002</v>
      </c>
      <c r="T26">
        <v>55.16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30</v>
      </c>
      <c r="D27">
        <f>BAWANA!AL27</f>
        <v>240.596</v>
      </c>
      <c r="E27">
        <f>BAWANA!AM27</f>
        <v>24</v>
      </c>
      <c r="F27">
        <f t="shared" si="4"/>
        <v>280</v>
      </c>
      <c r="G27">
        <f t="shared" si="5"/>
        <v>264.596</v>
      </c>
      <c r="H27" s="154"/>
      <c r="I27">
        <f>BRPL_EOD!AK27+BRPL_EOD!AL27</f>
        <v>108.96000000000001</v>
      </c>
      <c r="J27">
        <f>BYPL_EOD!AK27+BYPL_EOD!AL27</f>
        <v>52.96</v>
      </c>
      <c r="K27">
        <f>MES_EOD!AK27+MES_EOD!AL27</f>
        <v>6.37</v>
      </c>
      <c r="L27">
        <f>NDMC_EOD!AK27+NDMC_EOD!AL27</f>
        <v>20.190000000000001</v>
      </c>
      <c r="M27">
        <f>TPDDL_EOD!AK27+TPDDL_EOD!AL27</f>
        <v>76.13</v>
      </c>
      <c r="N27">
        <f t="shared" si="0"/>
        <v>264.61</v>
      </c>
      <c r="O27" s="154">
        <f t="shared" si="1"/>
        <v>-1.4000000000010004E-2</v>
      </c>
      <c r="P27">
        <v>108.95423513850572</v>
      </c>
      <c r="Q27">
        <v>52.95719798949397</v>
      </c>
      <c r="R27">
        <v>6.3696629757000869</v>
      </c>
      <c r="S27">
        <v>20.18893178640263</v>
      </c>
      <c r="T27">
        <v>76.125972109897575</v>
      </c>
      <c r="U27" s="156">
        <f t="shared" si="2"/>
        <v>264.596</v>
      </c>
      <c r="V27" s="154">
        <f t="shared" si="3"/>
        <v>0</v>
      </c>
      <c r="Y27">
        <f>BAWANA!AW27+BAWANA!AX27</f>
        <v>35</v>
      </c>
      <c r="Z27">
        <f>BAWANA!BD27+BAWANA!BE27</f>
        <v>35</v>
      </c>
      <c r="AA27">
        <f>BAWANA!X27+BAWANA!Y27</f>
        <v>35</v>
      </c>
      <c r="AB27">
        <f>BAWANA!AE27+BAWANA!AF27</f>
        <v>35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30</v>
      </c>
      <c r="D28">
        <f>BAWANA!AL28</f>
        <v>256</v>
      </c>
      <c r="E28">
        <f>BAWANA!AM28</f>
        <v>24</v>
      </c>
      <c r="F28">
        <f t="shared" si="4"/>
        <v>280</v>
      </c>
      <c r="G28">
        <f t="shared" si="5"/>
        <v>280</v>
      </c>
      <c r="H28" s="154"/>
      <c r="I28">
        <f>BRPL_EOD!AK28+BRPL_EOD!AL28</f>
        <v>108.96000000000001</v>
      </c>
      <c r="J28">
        <f>BYPL_EOD!AK28+BYPL_EOD!AL28</f>
        <v>68.36</v>
      </c>
      <c r="K28">
        <f>MES_EOD!AK28+MES_EOD!AL28</f>
        <v>6.37</v>
      </c>
      <c r="L28">
        <f>NDMC_EOD!AK28+NDMC_EOD!AL28</f>
        <v>20.190000000000001</v>
      </c>
      <c r="M28">
        <f>TPDDL_EOD!AK28+TPDDL_EOD!AL28</f>
        <v>76.13</v>
      </c>
      <c r="N28">
        <f t="shared" si="0"/>
        <v>280.01</v>
      </c>
      <c r="O28" s="154">
        <f t="shared" si="1"/>
        <v>-9.9999999999909051E-3</v>
      </c>
      <c r="P28">
        <v>108.95610871040321</v>
      </c>
      <c r="Q28">
        <v>68.35755865861934</v>
      </c>
      <c r="R28">
        <v>6.3697725081247105</v>
      </c>
      <c r="S28">
        <v>20.189278954323061</v>
      </c>
      <c r="T28">
        <v>76.127281168529692</v>
      </c>
      <c r="U28" s="156">
        <f t="shared" si="2"/>
        <v>280</v>
      </c>
      <c r="V28" s="154">
        <f t="shared" si="3"/>
        <v>0</v>
      </c>
      <c r="Y28">
        <f>BAWANA!AW28+BAWANA!AX28</f>
        <v>35</v>
      </c>
      <c r="Z28">
        <f>BAWANA!BD28+BAWANA!BE28</f>
        <v>35</v>
      </c>
      <c r="AA28">
        <f>BAWANA!X28+BAWANA!Y28</f>
        <v>35</v>
      </c>
      <c r="AB28">
        <f>BAWANA!AE28+BAWANA!AF28</f>
        <v>35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30</v>
      </c>
      <c r="D29">
        <f>BAWANA!AL29</f>
        <v>256</v>
      </c>
      <c r="E29">
        <f>BAWANA!AM29</f>
        <v>24</v>
      </c>
      <c r="F29">
        <f t="shared" si="4"/>
        <v>280</v>
      </c>
      <c r="G29">
        <f t="shared" si="5"/>
        <v>280</v>
      </c>
      <c r="H29" s="154"/>
      <c r="I29">
        <f>BRPL_EOD!AK29+BRPL_EOD!AL29</f>
        <v>108.96000000000001</v>
      </c>
      <c r="J29">
        <f>BYPL_EOD!AK29+BYPL_EOD!AL29</f>
        <v>68.36</v>
      </c>
      <c r="K29">
        <f>MES_EOD!AK29+MES_EOD!AL29</f>
        <v>6.37</v>
      </c>
      <c r="L29">
        <f>NDMC_EOD!AK29+NDMC_EOD!AL29</f>
        <v>20.190000000000001</v>
      </c>
      <c r="M29">
        <f>TPDDL_EOD!AK29+TPDDL_EOD!AL29</f>
        <v>76.13</v>
      </c>
      <c r="N29">
        <f t="shared" si="0"/>
        <v>280.01</v>
      </c>
      <c r="O29" s="154">
        <f t="shared" si="1"/>
        <v>-9.9999999999909051E-3</v>
      </c>
      <c r="P29">
        <v>108.95610871040321</v>
      </c>
      <c r="Q29">
        <v>68.35755865861934</v>
      </c>
      <c r="R29">
        <v>6.3697725081247105</v>
      </c>
      <c r="S29">
        <v>20.189278954323061</v>
      </c>
      <c r="T29">
        <v>76.127281168529692</v>
      </c>
      <c r="U29" s="156">
        <f t="shared" si="2"/>
        <v>280</v>
      </c>
      <c r="V29" s="154">
        <f t="shared" si="3"/>
        <v>0</v>
      </c>
      <c r="Y29">
        <f>BAWANA!AW29+BAWANA!AX29</f>
        <v>35</v>
      </c>
      <c r="Z29">
        <f>BAWANA!BD29+BAWANA!BE29</f>
        <v>35</v>
      </c>
      <c r="AA29">
        <f>BAWANA!X29+BAWANA!Y29</f>
        <v>35</v>
      </c>
      <c r="AB29">
        <f>BAWANA!AE29+BAWANA!AF29</f>
        <v>35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30</v>
      </c>
      <c r="D30">
        <f>BAWANA!AL30</f>
        <v>256</v>
      </c>
      <c r="E30">
        <f>BAWANA!AM30</f>
        <v>24</v>
      </c>
      <c r="F30">
        <f t="shared" si="4"/>
        <v>280</v>
      </c>
      <c r="G30">
        <f t="shared" si="5"/>
        <v>280</v>
      </c>
      <c r="H30" s="154"/>
      <c r="I30">
        <f>BRPL_EOD!AK30+BRPL_EOD!AL30</f>
        <v>108.96000000000001</v>
      </c>
      <c r="J30">
        <f>BYPL_EOD!AK30+BYPL_EOD!AL30</f>
        <v>68.36</v>
      </c>
      <c r="K30">
        <f>MES_EOD!AK30+MES_EOD!AL30</f>
        <v>6.37</v>
      </c>
      <c r="L30">
        <f>NDMC_EOD!AK30+NDMC_EOD!AL30</f>
        <v>20.190000000000001</v>
      </c>
      <c r="M30">
        <f>TPDDL_EOD!AK30+TPDDL_EOD!AL30</f>
        <v>76.13</v>
      </c>
      <c r="N30">
        <f t="shared" si="0"/>
        <v>280.01</v>
      </c>
      <c r="O30" s="154">
        <f t="shared" si="1"/>
        <v>-9.9999999999909051E-3</v>
      </c>
      <c r="P30">
        <v>108.95610871040321</v>
      </c>
      <c r="Q30">
        <v>68.35755865861934</v>
      </c>
      <c r="R30">
        <v>6.3697725081247105</v>
      </c>
      <c r="S30">
        <v>20.189278954323061</v>
      </c>
      <c r="T30">
        <v>76.127281168529692</v>
      </c>
      <c r="U30" s="156">
        <f t="shared" si="2"/>
        <v>280</v>
      </c>
      <c r="V30" s="154">
        <f t="shared" si="3"/>
        <v>0</v>
      </c>
      <c r="Y30">
        <f>BAWANA!AW30+BAWANA!AX30</f>
        <v>35</v>
      </c>
      <c r="Z30">
        <f>BAWANA!BD30+BAWANA!BE30</f>
        <v>35</v>
      </c>
      <c r="AA30">
        <f>BAWANA!X30+BAWANA!Y30</f>
        <v>35</v>
      </c>
      <c r="AB30">
        <f>BAWANA!AE30+BAWANA!AF30</f>
        <v>35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30</v>
      </c>
      <c r="D31">
        <f>BAWANA!AL31</f>
        <v>256</v>
      </c>
      <c r="E31">
        <f>BAWANA!AM31</f>
        <v>24</v>
      </c>
      <c r="F31">
        <f t="shared" si="4"/>
        <v>280</v>
      </c>
      <c r="G31">
        <f t="shared" si="5"/>
        <v>280</v>
      </c>
      <c r="H31" s="154"/>
      <c r="I31">
        <f>BRPL_EOD!AK31+BRPL_EOD!AL31</f>
        <v>108.96000000000001</v>
      </c>
      <c r="J31">
        <f>BYPL_EOD!AK31+BYPL_EOD!AL31</f>
        <v>68.36</v>
      </c>
      <c r="K31">
        <f>MES_EOD!AK31+MES_EOD!AL31</f>
        <v>6.37</v>
      </c>
      <c r="L31">
        <f>NDMC_EOD!AK31+NDMC_EOD!AL31</f>
        <v>20.190000000000001</v>
      </c>
      <c r="M31">
        <f>TPDDL_EOD!AK31+TPDDL_EOD!AL31</f>
        <v>76.13</v>
      </c>
      <c r="N31">
        <f t="shared" si="0"/>
        <v>280.01</v>
      </c>
      <c r="O31" s="154">
        <f t="shared" si="1"/>
        <v>-9.9999999999909051E-3</v>
      </c>
      <c r="P31">
        <v>108.95610871040321</v>
      </c>
      <c r="Q31">
        <v>68.35755865861934</v>
      </c>
      <c r="R31">
        <v>6.3697725081247105</v>
      </c>
      <c r="S31">
        <v>20.189278954323061</v>
      </c>
      <c r="T31">
        <v>76.127281168529692</v>
      </c>
      <c r="U31" s="156">
        <f t="shared" si="2"/>
        <v>280</v>
      </c>
      <c r="V31" s="154">
        <f t="shared" si="3"/>
        <v>0</v>
      </c>
      <c r="Y31">
        <f>BAWANA!AW31+BAWANA!AX31</f>
        <v>35</v>
      </c>
      <c r="Z31">
        <f>BAWANA!BD31+BAWANA!BE31</f>
        <v>35</v>
      </c>
      <c r="AA31">
        <f>BAWANA!X31+BAWANA!Y31</f>
        <v>35</v>
      </c>
      <c r="AB31">
        <f>BAWANA!AE31+BAWANA!AF31</f>
        <v>35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30</v>
      </c>
      <c r="D32">
        <f>BAWANA!AL32</f>
        <v>256</v>
      </c>
      <c r="E32">
        <f>BAWANA!AM32</f>
        <v>24</v>
      </c>
      <c r="F32">
        <f t="shared" si="4"/>
        <v>280</v>
      </c>
      <c r="G32">
        <f t="shared" si="5"/>
        <v>280</v>
      </c>
      <c r="H32" s="154"/>
      <c r="I32">
        <f>BRPL_EOD!AK32+BRPL_EOD!AL32</f>
        <v>108.96000000000001</v>
      </c>
      <c r="J32">
        <f>BYPL_EOD!AK32+BYPL_EOD!AL32</f>
        <v>68.36</v>
      </c>
      <c r="K32">
        <f>MES_EOD!AK32+MES_EOD!AL32</f>
        <v>6.37</v>
      </c>
      <c r="L32">
        <f>NDMC_EOD!AK32+NDMC_EOD!AL32</f>
        <v>20.190000000000001</v>
      </c>
      <c r="M32">
        <f>TPDDL_EOD!AK32+TPDDL_EOD!AL32</f>
        <v>76.13</v>
      </c>
      <c r="N32">
        <f t="shared" si="0"/>
        <v>280.01</v>
      </c>
      <c r="O32" s="154">
        <f t="shared" si="1"/>
        <v>-9.9999999999909051E-3</v>
      </c>
      <c r="P32">
        <v>108.95610871040321</v>
      </c>
      <c r="Q32">
        <v>68.35755865861934</v>
      </c>
      <c r="R32">
        <v>6.3697725081247105</v>
      </c>
      <c r="S32">
        <v>20.189278954323061</v>
      </c>
      <c r="T32">
        <v>76.127281168529692</v>
      </c>
      <c r="U32" s="156">
        <f t="shared" si="2"/>
        <v>280</v>
      </c>
      <c r="V32" s="154">
        <f t="shared" si="3"/>
        <v>0</v>
      </c>
      <c r="Y32">
        <f>BAWANA!AW32+BAWANA!AX32</f>
        <v>35</v>
      </c>
      <c r="Z32">
        <f>BAWANA!BD32+BAWANA!BE32</f>
        <v>35</v>
      </c>
      <c r="AA32">
        <f>BAWANA!X32+BAWANA!Y32</f>
        <v>35</v>
      </c>
      <c r="AB32">
        <f>BAWANA!AE32+BAWANA!AF32</f>
        <v>35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30</v>
      </c>
      <c r="D33">
        <f>BAWANA!AL33</f>
        <v>256</v>
      </c>
      <c r="E33">
        <f>BAWANA!AM33</f>
        <v>24</v>
      </c>
      <c r="F33">
        <f t="shared" si="4"/>
        <v>280</v>
      </c>
      <c r="G33">
        <f t="shared" si="5"/>
        <v>280</v>
      </c>
      <c r="H33" s="154"/>
      <c r="I33">
        <f>BRPL_EOD!AK33+BRPL_EOD!AL33</f>
        <v>108.96000000000001</v>
      </c>
      <c r="J33">
        <f>BYPL_EOD!AK33+BYPL_EOD!AL33</f>
        <v>68.36</v>
      </c>
      <c r="K33">
        <f>MES_EOD!AK33+MES_EOD!AL33</f>
        <v>6.37</v>
      </c>
      <c r="L33">
        <f>NDMC_EOD!AK33+NDMC_EOD!AL33</f>
        <v>20.190000000000001</v>
      </c>
      <c r="M33">
        <f>TPDDL_EOD!AK33+TPDDL_EOD!AL33</f>
        <v>76.13</v>
      </c>
      <c r="N33">
        <f t="shared" si="0"/>
        <v>280.01</v>
      </c>
      <c r="O33" s="154">
        <f t="shared" si="1"/>
        <v>-9.9999999999909051E-3</v>
      </c>
      <c r="P33">
        <v>108.95610871040321</v>
      </c>
      <c r="Q33">
        <v>68.35755865861934</v>
      </c>
      <c r="R33">
        <v>6.3697725081247105</v>
      </c>
      <c r="S33">
        <v>20.189278954323061</v>
      </c>
      <c r="T33">
        <v>76.127281168529692</v>
      </c>
      <c r="U33" s="156">
        <f t="shared" si="2"/>
        <v>280</v>
      </c>
      <c r="V33" s="154">
        <f t="shared" si="3"/>
        <v>0</v>
      </c>
      <c r="Y33">
        <f>BAWANA!AW33+BAWANA!AX33</f>
        <v>35</v>
      </c>
      <c r="Z33">
        <f>BAWANA!BD33+BAWANA!BE33</f>
        <v>35</v>
      </c>
      <c r="AA33">
        <f>BAWANA!X33+BAWANA!Y33</f>
        <v>35</v>
      </c>
      <c r="AB33">
        <f>BAWANA!AE33+BAWANA!AF33</f>
        <v>35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30</v>
      </c>
      <c r="D34">
        <f>BAWANA!AL34</f>
        <v>256</v>
      </c>
      <c r="E34">
        <f>BAWANA!AM34</f>
        <v>24</v>
      </c>
      <c r="F34">
        <f t="shared" si="4"/>
        <v>280</v>
      </c>
      <c r="G34">
        <f t="shared" si="5"/>
        <v>280</v>
      </c>
      <c r="H34" s="154"/>
      <c r="I34">
        <f>BRPL_EOD!AK34+BRPL_EOD!AL34</f>
        <v>108.96000000000001</v>
      </c>
      <c r="J34">
        <f>BYPL_EOD!AK34+BYPL_EOD!AL34</f>
        <v>68.36</v>
      </c>
      <c r="K34">
        <f>MES_EOD!AK34+MES_EOD!AL34</f>
        <v>6.37</v>
      </c>
      <c r="L34">
        <f>NDMC_EOD!AK34+NDMC_EOD!AL34</f>
        <v>20.190000000000001</v>
      </c>
      <c r="M34">
        <f>TPDDL_EOD!AK34+TPDDL_EOD!AL34</f>
        <v>76.13</v>
      </c>
      <c r="N34">
        <f t="shared" si="0"/>
        <v>280.01</v>
      </c>
      <c r="O34" s="154">
        <f t="shared" si="1"/>
        <v>-9.9999999999909051E-3</v>
      </c>
      <c r="P34">
        <v>108.95610871040321</v>
      </c>
      <c r="Q34">
        <v>68.35755865861934</v>
      </c>
      <c r="R34">
        <v>6.3697725081247105</v>
      </c>
      <c r="S34">
        <v>20.189278954323061</v>
      </c>
      <c r="T34">
        <v>76.127281168529692</v>
      </c>
      <c r="U34" s="156">
        <f t="shared" si="2"/>
        <v>280</v>
      </c>
      <c r="V34" s="154">
        <f t="shared" si="3"/>
        <v>0</v>
      </c>
      <c r="Y34">
        <f>BAWANA!AW34+BAWANA!AX34</f>
        <v>35</v>
      </c>
      <c r="Z34">
        <f>BAWANA!BD34+BAWANA!BE34</f>
        <v>35</v>
      </c>
      <c r="AA34">
        <f>BAWANA!X34+BAWANA!Y34</f>
        <v>35</v>
      </c>
      <c r="AB34">
        <f>BAWANA!AE34+BAWANA!AF34</f>
        <v>35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30</v>
      </c>
      <c r="D35">
        <f>BAWANA!AL35</f>
        <v>278.036</v>
      </c>
      <c r="E35">
        <f>BAWANA!AM35</f>
        <v>24</v>
      </c>
      <c r="F35">
        <f t="shared" si="4"/>
        <v>280</v>
      </c>
      <c r="G35">
        <f t="shared" si="5"/>
        <v>302.036</v>
      </c>
      <c r="H35" s="154"/>
      <c r="I35">
        <f>BRPL_EOD!AK35+BRPL_EOD!AL35</f>
        <v>108.96000000000001</v>
      </c>
      <c r="J35">
        <f>BYPL_EOD!AK35+BYPL_EOD!AL35</f>
        <v>90.4</v>
      </c>
      <c r="K35">
        <f>MES_EOD!AK35+MES_EOD!AL35</f>
        <v>6.37</v>
      </c>
      <c r="L35">
        <f>NDMC_EOD!AK35+NDMC_EOD!AL35</f>
        <v>20.190000000000001</v>
      </c>
      <c r="M35">
        <f>TPDDL_EOD!AK35+TPDDL_EOD!AL35</f>
        <v>76.13</v>
      </c>
      <c r="N35">
        <f t="shared" si="0"/>
        <v>302.05</v>
      </c>
      <c r="O35" s="154">
        <f t="shared" si="1"/>
        <v>-1.4000000000010004E-2</v>
      </c>
      <c r="P35">
        <v>108.95494971031286</v>
      </c>
      <c r="Q35">
        <v>90.395809965237547</v>
      </c>
      <c r="R35">
        <v>6.3697047508690616</v>
      </c>
      <c r="S35">
        <v>20.189064194669758</v>
      </c>
      <c r="T35">
        <v>76.126471378910765</v>
      </c>
      <c r="U35" s="156">
        <f t="shared" si="2"/>
        <v>302.036</v>
      </c>
      <c r="V35" s="154">
        <f t="shared" si="3"/>
        <v>0</v>
      </c>
      <c r="Y35">
        <f>BAWANA!AW35+BAWANA!AX35</f>
        <v>3</v>
      </c>
      <c r="Z35">
        <f>BAWANA!BD35+BAWANA!BE35</f>
        <v>35</v>
      </c>
      <c r="AA35">
        <f>BAWANA!X35+BAWANA!Y35</f>
        <v>3</v>
      </c>
      <c r="AB35">
        <f>BAWANA!AE35+BAWANA!AF35</f>
        <v>35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30</v>
      </c>
      <c r="D36">
        <f>BAWANA!AL36</f>
        <v>278.036</v>
      </c>
      <c r="E36">
        <f>BAWANA!AM36</f>
        <v>24</v>
      </c>
      <c r="F36">
        <f t="shared" si="4"/>
        <v>280</v>
      </c>
      <c r="G36">
        <f t="shared" si="5"/>
        <v>302.036</v>
      </c>
      <c r="H36" s="154"/>
      <c r="I36">
        <f>BRPL_EOD!AK36+BRPL_EOD!AL36</f>
        <v>108.96000000000001</v>
      </c>
      <c r="J36">
        <f>BYPL_EOD!AK36+BYPL_EOD!AL36</f>
        <v>90.4</v>
      </c>
      <c r="K36">
        <f>MES_EOD!AK36+MES_EOD!AL36</f>
        <v>6.37</v>
      </c>
      <c r="L36">
        <f>NDMC_EOD!AK36+NDMC_EOD!AL36</f>
        <v>20.190000000000001</v>
      </c>
      <c r="M36">
        <f>TPDDL_EOD!AK36+TPDDL_EOD!AL36</f>
        <v>76.13</v>
      </c>
      <c r="N36">
        <f t="shared" si="0"/>
        <v>302.05</v>
      </c>
      <c r="O36" s="154">
        <f t="shared" si="1"/>
        <v>-1.4000000000010004E-2</v>
      </c>
      <c r="P36">
        <v>108.95494971031286</v>
      </c>
      <c r="Q36">
        <v>90.395809965237547</v>
      </c>
      <c r="R36">
        <v>6.3697047508690616</v>
      </c>
      <c r="S36">
        <v>20.189064194669758</v>
      </c>
      <c r="T36">
        <v>76.126471378910765</v>
      </c>
      <c r="U36" s="156">
        <f t="shared" si="2"/>
        <v>302.036</v>
      </c>
      <c r="V36" s="154">
        <f t="shared" si="3"/>
        <v>0</v>
      </c>
      <c r="Y36">
        <f>BAWANA!AW36+BAWANA!AX36</f>
        <v>3</v>
      </c>
      <c r="Z36">
        <f>BAWANA!BD36+BAWANA!BE36</f>
        <v>35</v>
      </c>
      <c r="AA36">
        <f>BAWANA!X36+BAWANA!Y36</f>
        <v>3</v>
      </c>
      <c r="AB36">
        <f>BAWANA!AE36+BAWANA!AF36</f>
        <v>35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30</v>
      </c>
      <c r="D37">
        <f>BAWANA!AL37</f>
        <v>278.036</v>
      </c>
      <c r="E37">
        <f>BAWANA!AM37</f>
        <v>24</v>
      </c>
      <c r="F37">
        <f t="shared" si="4"/>
        <v>280</v>
      </c>
      <c r="G37">
        <f t="shared" si="5"/>
        <v>302.036</v>
      </c>
      <c r="H37" s="154"/>
      <c r="I37">
        <f>BRPL_EOD!AK37+BRPL_EOD!AL37</f>
        <v>108.96000000000001</v>
      </c>
      <c r="J37">
        <f>BYPL_EOD!AK37+BYPL_EOD!AL37</f>
        <v>90.4</v>
      </c>
      <c r="K37">
        <f>MES_EOD!AK37+MES_EOD!AL37</f>
        <v>6.37</v>
      </c>
      <c r="L37">
        <f>NDMC_EOD!AK37+NDMC_EOD!AL37</f>
        <v>20.190000000000001</v>
      </c>
      <c r="M37">
        <f>TPDDL_EOD!AK37+TPDDL_EOD!AL37</f>
        <v>76.13</v>
      </c>
      <c r="N37">
        <f t="shared" si="0"/>
        <v>302.05</v>
      </c>
      <c r="O37" s="154">
        <f t="shared" si="1"/>
        <v>-1.4000000000010004E-2</v>
      </c>
      <c r="P37">
        <v>108.95494971031286</v>
      </c>
      <c r="Q37">
        <v>90.395809965237547</v>
      </c>
      <c r="R37">
        <v>6.3697047508690616</v>
      </c>
      <c r="S37">
        <v>20.189064194669758</v>
      </c>
      <c r="T37">
        <v>76.126471378910765</v>
      </c>
      <c r="U37" s="156">
        <f t="shared" si="2"/>
        <v>302.036</v>
      </c>
      <c r="V37" s="154">
        <f t="shared" si="3"/>
        <v>0</v>
      </c>
      <c r="Y37">
        <f>BAWANA!AW37+BAWANA!AX37</f>
        <v>3</v>
      </c>
      <c r="Z37">
        <f>BAWANA!BD37+BAWANA!BE37</f>
        <v>35</v>
      </c>
      <c r="AA37">
        <f>BAWANA!X37+BAWANA!Y37</f>
        <v>3</v>
      </c>
      <c r="AB37">
        <f>BAWANA!AE37+BAWANA!AF37</f>
        <v>35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30</v>
      </c>
      <c r="D38">
        <f>BAWANA!AL38</f>
        <v>278.036</v>
      </c>
      <c r="E38">
        <f>BAWANA!AM38</f>
        <v>24</v>
      </c>
      <c r="F38">
        <f t="shared" si="4"/>
        <v>280</v>
      </c>
      <c r="G38">
        <f t="shared" si="5"/>
        <v>302.036</v>
      </c>
      <c r="H38" s="154"/>
      <c r="I38">
        <f>BRPL_EOD!AK38+BRPL_EOD!AL38</f>
        <v>108.96000000000001</v>
      </c>
      <c r="J38">
        <f>BYPL_EOD!AK38+BYPL_EOD!AL38</f>
        <v>90.4</v>
      </c>
      <c r="K38">
        <f>MES_EOD!AK38+MES_EOD!AL38</f>
        <v>6.37</v>
      </c>
      <c r="L38">
        <f>NDMC_EOD!AK38+NDMC_EOD!AL38</f>
        <v>20.190000000000001</v>
      </c>
      <c r="M38">
        <f>TPDDL_EOD!AK38+TPDDL_EOD!AL38</f>
        <v>76.13</v>
      </c>
      <c r="N38">
        <f t="shared" si="0"/>
        <v>302.05</v>
      </c>
      <c r="O38" s="154">
        <f t="shared" si="1"/>
        <v>-1.4000000000010004E-2</v>
      </c>
      <c r="P38">
        <v>108.95494971031286</v>
      </c>
      <c r="Q38">
        <v>90.395809965237547</v>
      </c>
      <c r="R38">
        <v>6.3697047508690616</v>
      </c>
      <c r="S38">
        <v>20.189064194669758</v>
      </c>
      <c r="T38">
        <v>76.126471378910765</v>
      </c>
      <c r="U38" s="156">
        <f t="shared" si="2"/>
        <v>302.036</v>
      </c>
      <c r="V38" s="154">
        <f t="shared" si="3"/>
        <v>0</v>
      </c>
      <c r="Y38">
        <f>BAWANA!AW38+BAWANA!AX38</f>
        <v>3</v>
      </c>
      <c r="Z38">
        <f>BAWANA!BD38+BAWANA!BE38</f>
        <v>35</v>
      </c>
      <c r="AA38">
        <f>BAWANA!X38+BAWANA!Y38</f>
        <v>3</v>
      </c>
      <c r="AB38">
        <f>BAWANA!AE38+BAWANA!AF38</f>
        <v>35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30</v>
      </c>
      <c r="D39">
        <f>BAWANA!AL39</f>
        <v>256</v>
      </c>
      <c r="E39">
        <f>BAWANA!AM39</f>
        <v>24</v>
      </c>
      <c r="F39">
        <f t="shared" si="4"/>
        <v>280</v>
      </c>
      <c r="G39">
        <f t="shared" si="5"/>
        <v>280</v>
      </c>
      <c r="H39" s="154"/>
      <c r="I39">
        <f>BRPL_EOD!AK39+BRPL_EOD!AL39</f>
        <v>108.96000000000001</v>
      </c>
      <c r="J39">
        <f>BYPL_EOD!AK39+BYPL_EOD!AL39</f>
        <v>68.36</v>
      </c>
      <c r="K39">
        <f>MES_EOD!AK39+MES_EOD!AL39</f>
        <v>6.37</v>
      </c>
      <c r="L39">
        <f>NDMC_EOD!AK39+NDMC_EOD!AL39</f>
        <v>20.190000000000001</v>
      </c>
      <c r="M39">
        <f>TPDDL_EOD!AK39+TPDDL_EOD!AL39</f>
        <v>76.13</v>
      </c>
      <c r="N39">
        <f t="shared" si="0"/>
        <v>280.01</v>
      </c>
      <c r="O39" s="154">
        <f t="shared" si="1"/>
        <v>-9.9999999999909051E-3</v>
      </c>
      <c r="P39">
        <v>108.95610871040321</v>
      </c>
      <c r="Q39">
        <v>68.35755865861934</v>
      </c>
      <c r="R39">
        <v>6.3697725081247105</v>
      </c>
      <c r="S39">
        <v>20.189278954323061</v>
      </c>
      <c r="T39">
        <v>76.127281168529692</v>
      </c>
      <c r="U39" s="156">
        <f t="shared" si="2"/>
        <v>280</v>
      </c>
      <c r="V39" s="154">
        <f t="shared" si="3"/>
        <v>0</v>
      </c>
      <c r="Y39">
        <f>BAWANA!AW39+BAWANA!AX39</f>
        <v>35</v>
      </c>
      <c r="Z39">
        <f>BAWANA!BD39+BAWANA!BE39</f>
        <v>35</v>
      </c>
      <c r="AA39">
        <f>BAWANA!X39+BAWANA!Y39</f>
        <v>35</v>
      </c>
      <c r="AB39">
        <f>BAWANA!AE39+BAWANA!AF39</f>
        <v>35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30</v>
      </c>
      <c r="D40">
        <f>BAWANA!AL40</f>
        <v>256</v>
      </c>
      <c r="E40">
        <f>BAWANA!AM40</f>
        <v>24</v>
      </c>
      <c r="F40">
        <f t="shared" si="4"/>
        <v>280</v>
      </c>
      <c r="G40">
        <f t="shared" si="5"/>
        <v>280</v>
      </c>
      <c r="H40" s="154"/>
      <c r="I40">
        <f>BRPL_EOD!AK40+BRPL_EOD!AL40</f>
        <v>108.96000000000001</v>
      </c>
      <c r="J40">
        <f>BYPL_EOD!AK40+BYPL_EOD!AL40</f>
        <v>68.36</v>
      </c>
      <c r="K40">
        <f>MES_EOD!AK40+MES_EOD!AL40</f>
        <v>6.37</v>
      </c>
      <c r="L40">
        <f>NDMC_EOD!AK40+NDMC_EOD!AL40</f>
        <v>20.190000000000001</v>
      </c>
      <c r="M40">
        <f>TPDDL_EOD!AK40+TPDDL_EOD!AL40</f>
        <v>76.13</v>
      </c>
      <c r="N40">
        <f t="shared" si="0"/>
        <v>280.01</v>
      </c>
      <c r="O40" s="154">
        <f t="shared" si="1"/>
        <v>-9.9999999999909051E-3</v>
      </c>
      <c r="P40">
        <v>108.95610871040321</v>
      </c>
      <c r="Q40">
        <v>68.35755865861934</v>
      </c>
      <c r="R40">
        <v>6.3697725081247105</v>
      </c>
      <c r="S40">
        <v>20.189278954323061</v>
      </c>
      <c r="T40">
        <v>76.127281168529692</v>
      </c>
      <c r="U40" s="156">
        <f t="shared" si="2"/>
        <v>280</v>
      </c>
      <c r="V40" s="154">
        <f t="shared" si="3"/>
        <v>0</v>
      </c>
      <c r="Y40">
        <f>BAWANA!AW40+BAWANA!AX40</f>
        <v>35</v>
      </c>
      <c r="Z40">
        <f>BAWANA!BD40+BAWANA!BE40</f>
        <v>35</v>
      </c>
      <c r="AA40">
        <f>BAWANA!X40+BAWANA!Y40</f>
        <v>35</v>
      </c>
      <c r="AB40">
        <f>BAWANA!AE40+BAWANA!AF40</f>
        <v>35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30</v>
      </c>
      <c r="D41">
        <f>BAWANA!AL41</f>
        <v>256</v>
      </c>
      <c r="E41">
        <f>BAWANA!AM41</f>
        <v>24</v>
      </c>
      <c r="F41">
        <f t="shared" si="4"/>
        <v>280</v>
      </c>
      <c r="G41">
        <f t="shared" si="5"/>
        <v>280</v>
      </c>
      <c r="H41" s="154"/>
      <c r="I41">
        <f>BRPL_EOD!AK41+BRPL_EOD!AL41</f>
        <v>108.96000000000001</v>
      </c>
      <c r="J41">
        <f>BYPL_EOD!AK41+BYPL_EOD!AL41</f>
        <v>68.36</v>
      </c>
      <c r="K41">
        <f>MES_EOD!AK41+MES_EOD!AL41</f>
        <v>6.37</v>
      </c>
      <c r="L41">
        <f>NDMC_EOD!AK41+NDMC_EOD!AL41</f>
        <v>20.190000000000001</v>
      </c>
      <c r="M41">
        <f>TPDDL_EOD!AK41+TPDDL_EOD!AL41</f>
        <v>76.13</v>
      </c>
      <c r="N41">
        <f t="shared" si="0"/>
        <v>280.01</v>
      </c>
      <c r="O41" s="154">
        <f t="shared" si="1"/>
        <v>-9.9999999999909051E-3</v>
      </c>
      <c r="P41">
        <v>108.95610871040321</v>
      </c>
      <c r="Q41">
        <v>68.35755865861934</v>
      </c>
      <c r="R41">
        <v>6.3697725081247105</v>
      </c>
      <c r="S41">
        <v>20.189278954323061</v>
      </c>
      <c r="T41">
        <v>76.127281168529692</v>
      </c>
      <c r="U41" s="156">
        <f t="shared" si="2"/>
        <v>280</v>
      </c>
      <c r="V41" s="154">
        <f t="shared" si="3"/>
        <v>0</v>
      </c>
      <c r="Y41">
        <f>BAWANA!AW41+BAWANA!AX41</f>
        <v>35</v>
      </c>
      <c r="Z41">
        <f>BAWANA!BD41+BAWANA!BE41</f>
        <v>35</v>
      </c>
      <c r="AA41">
        <f>BAWANA!X41+BAWANA!Y41</f>
        <v>35</v>
      </c>
      <c r="AB41">
        <f>BAWANA!AE41+BAWANA!AF41</f>
        <v>35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30</v>
      </c>
      <c r="D42">
        <f>BAWANA!AL42</f>
        <v>256</v>
      </c>
      <c r="E42">
        <f>BAWANA!AM42</f>
        <v>24</v>
      </c>
      <c r="F42">
        <f t="shared" si="4"/>
        <v>280</v>
      </c>
      <c r="G42">
        <f t="shared" si="5"/>
        <v>280</v>
      </c>
      <c r="H42" s="154"/>
      <c r="I42">
        <f>BRPL_EOD!AK42+BRPL_EOD!AL42</f>
        <v>108.96000000000001</v>
      </c>
      <c r="J42">
        <f>BYPL_EOD!AK42+BYPL_EOD!AL42</f>
        <v>68.36</v>
      </c>
      <c r="K42">
        <f>MES_EOD!AK42+MES_EOD!AL42</f>
        <v>6.37</v>
      </c>
      <c r="L42">
        <f>NDMC_EOD!AK42+NDMC_EOD!AL42</f>
        <v>20.190000000000001</v>
      </c>
      <c r="M42">
        <f>TPDDL_EOD!AK42+TPDDL_EOD!AL42</f>
        <v>76.13</v>
      </c>
      <c r="N42">
        <f t="shared" si="0"/>
        <v>280.01</v>
      </c>
      <c r="O42" s="154">
        <f t="shared" si="1"/>
        <v>-9.9999999999909051E-3</v>
      </c>
      <c r="P42">
        <v>108.95610871040321</v>
      </c>
      <c r="Q42">
        <v>68.35755865861934</v>
      </c>
      <c r="R42">
        <v>6.3697725081247105</v>
      </c>
      <c r="S42">
        <v>20.189278954323061</v>
      </c>
      <c r="T42">
        <v>76.127281168529692</v>
      </c>
      <c r="U42" s="156">
        <f t="shared" si="2"/>
        <v>280</v>
      </c>
      <c r="V42" s="154">
        <f t="shared" si="3"/>
        <v>0</v>
      </c>
      <c r="Y42">
        <f>BAWANA!AW42+BAWANA!AX42</f>
        <v>35</v>
      </c>
      <c r="Z42">
        <f>BAWANA!BD42+BAWANA!BE42</f>
        <v>35</v>
      </c>
      <c r="AA42">
        <f>BAWANA!X42+BAWANA!Y42</f>
        <v>35</v>
      </c>
      <c r="AB42">
        <f>BAWANA!AE42+BAWANA!AF42</f>
        <v>35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30</v>
      </c>
      <c r="D43">
        <f>BAWANA!AL43</f>
        <v>256</v>
      </c>
      <c r="E43">
        <f>BAWANA!AM43</f>
        <v>24</v>
      </c>
      <c r="F43">
        <f t="shared" si="4"/>
        <v>280</v>
      </c>
      <c r="G43">
        <f t="shared" si="5"/>
        <v>280</v>
      </c>
      <c r="H43" s="154"/>
      <c r="I43">
        <f>BRPL_EOD!AK43+BRPL_EOD!AL43</f>
        <v>108.96000000000001</v>
      </c>
      <c r="J43">
        <f>BYPL_EOD!AK43+BYPL_EOD!AL43</f>
        <v>68.36</v>
      </c>
      <c r="K43">
        <f>MES_EOD!AK43+MES_EOD!AL43</f>
        <v>6.37</v>
      </c>
      <c r="L43">
        <f>NDMC_EOD!AK43+NDMC_EOD!AL43</f>
        <v>20.190000000000001</v>
      </c>
      <c r="M43">
        <f>TPDDL_EOD!AK43+TPDDL_EOD!AL43</f>
        <v>76.13</v>
      </c>
      <c r="N43">
        <f t="shared" si="0"/>
        <v>280.01</v>
      </c>
      <c r="O43" s="154">
        <f t="shared" si="1"/>
        <v>-9.9999999999909051E-3</v>
      </c>
      <c r="P43">
        <v>108.95610871040321</v>
      </c>
      <c r="Q43">
        <v>68.35755865861934</v>
      </c>
      <c r="R43">
        <v>6.3697725081247105</v>
      </c>
      <c r="S43">
        <v>20.189278954323061</v>
      </c>
      <c r="T43">
        <v>76.127281168529692</v>
      </c>
      <c r="U43" s="156">
        <f t="shared" si="2"/>
        <v>280</v>
      </c>
      <c r="V43" s="154">
        <f t="shared" si="3"/>
        <v>0</v>
      </c>
      <c r="Y43">
        <f>BAWANA!AW43+BAWANA!AX43</f>
        <v>35</v>
      </c>
      <c r="Z43">
        <f>BAWANA!BD43+BAWANA!BE43</f>
        <v>35</v>
      </c>
      <c r="AA43">
        <f>BAWANA!X43+BAWANA!Y43</f>
        <v>35</v>
      </c>
      <c r="AB43">
        <f>BAWANA!AE43+BAWANA!AF43</f>
        <v>35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30</v>
      </c>
      <c r="D44">
        <f>BAWANA!AL44</f>
        <v>256</v>
      </c>
      <c r="E44">
        <f>BAWANA!AM44</f>
        <v>24</v>
      </c>
      <c r="F44">
        <f t="shared" si="4"/>
        <v>280</v>
      </c>
      <c r="G44">
        <f t="shared" si="5"/>
        <v>280</v>
      </c>
      <c r="H44" s="154"/>
      <c r="I44">
        <f>BRPL_EOD!AK44+BRPL_EOD!AL44</f>
        <v>108.96000000000001</v>
      </c>
      <c r="J44">
        <f>BYPL_EOD!AK44+BYPL_EOD!AL44</f>
        <v>68.36</v>
      </c>
      <c r="K44">
        <f>MES_EOD!AK44+MES_EOD!AL44</f>
        <v>6.37</v>
      </c>
      <c r="L44">
        <f>NDMC_EOD!AK44+NDMC_EOD!AL44</f>
        <v>20.190000000000001</v>
      </c>
      <c r="M44">
        <f>TPDDL_EOD!AK44+TPDDL_EOD!AL44</f>
        <v>76.13</v>
      </c>
      <c r="N44">
        <f t="shared" si="0"/>
        <v>280.01</v>
      </c>
      <c r="O44" s="154">
        <f t="shared" si="1"/>
        <v>-9.9999999999909051E-3</v>
      </c>
      <c r="P44">
        <v>108.95610871040321</v>
      </c>
      <c r="Q44">
        <v>68.35755865861934</v>
      </c>
      <c r="R44">
        <v>6.3697725081247105</v>
      </c>
      <c r="S44">
        <v>20.189278954323061</v>
      </c>
      <c r="T44">
        <v>76.127281168529692</v>
      </c>
      <c r="U44" s="156">
        <f t="shared" si="2"/>
        <v>280</v>
      </c>
      <c r="V44" s="154">
        <f t="shared" si="3"/>
        <v>0</v>
      </c>
      <c r="Y44">
        <f>BAWANA!AW44+BAWANA!AX44</f>
        <v>35</v>
      </c>
      <c r="Z44">
        <f>BAWANA!BD44+BAWANA!BE44</f>
        <v>35</v>
      </c>
      <c r="AA44">
        <f>BAWANA!X44+BAWANA!Y44</f>
        <v>35</v>
      </c>
      <c r="AB44">
        <f>BAWANA!AE44+BAWANA!AF44</f>
        <v>35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30</v>
      </c>
      <c r="D45">
        <f>BAWANA!AL45</f>
        <v>278.036</v>
      </c>
      <c r="E45">
        <f>BAWANA!AM45</f>
        <v>24</v>
      </c>
      <c r="F45">
        <f t="shared" si="4"/>
        <v>280</v>
      </c>
      <c r="G45">
        <f t="shared" si="5"/>
        <v>302.036</v>
      </c>
      <c r="H45" s="154"/>
      <c r="I45">
        <f>BRPL_EOD!AK45+BRPL_EOD!AL45</f>
        <v>108.96000000000001</v>
      </c>
      <c r="J45">
        <f>BYPL_EOD!AK45+BYPL_EOD!AL45</f>
        <v>90.4</v>
      </c>
      <c r="K45">
        <f>MES_EOD!AK45+MES_EOD!AL45</f>
        <v>6.37</v>
      </c>
      <c r="L45">
        <f>NDMC_EOD!AK45+NDMC_EOD!AL45</f>
        <v>20.190000000000001</v>
      </c>
      <c r="M45">
        <f>TPDDL_EOD!AK45+TPDDL_EOD!AL45</f>
        <v>76.13</v>
      </c>
      <c r="N45">
        <f t="shared" si="0"/>
        <v>302.05</v>
      </c>
      <c r="O45" s="154">
        <f t="shared" si="1"/>
        <v>-1.4000000000010004E-2</v>
      </c>
      <c r="P45">
        <v>108.95494971031286</v>
      </c>
      <c r="Q45">
        <v>90.395809965237547</v>
      </c>
      <c r="R45">
        <v>6.3697047508690616</v>
      </c>
      <c r="S45">
        <v>20.189064194669758</v>
      </c>
      <c r="T45">
        <v>76.126471378910765</v>
      </c>
      <c r="U45" s="156">
        <f t="shared" si="2"/>
        <v>302.036</v>
      </c>
      <c r="V45" s="154">
        <f t="shared" si="3"/>
        <v>0</v>
      </c>
      <c r="Y45">
        <f>BAWANA!AW45+BAWANA!AX45</f>
        <v>3</v>
      </c>
      <c r="Z45">
        <f>BAWANA!BD45+BAWANA!BE45</f>
        <v>35</v>
      </c>
      <c r="AA45">
        <f>BAWANA!X45+BAWANA!Y45</f>
        <v>3</v>
      </c>
      <c r="AB45">
        <f>BAWANA!AE45+BAWANA!AF45</f>
        <v>35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30</v>
      </c>
      <c r="D46">
        <f>BAWANA!AL46</f>
        <v>278.036</v>
      </c>
      <c r="E46">
        <f>BAWANA!AM46</f>
        <v>24</v>
      </c>
      <c r="F46">
        <f t="shared" si="4"/>
        <v>280</v>
      </c>
      <c r="G46">
        <f t="shared" si="5"/>
        <v>302.036</v>
      </c>
      <c r="H46" s="154"/>
      <c r="I46">
        <f>BRPL_EOD!AK46+BRPL_EOD!AL46</f>
        <v>108.96000000000001</v>
      </c>
      <c r="J46">
        <f>BYPL_EOD!AK46+BYPL_EOD!AL46</f>
        <v>90.4</v>
      </c>
      <c r="K46">
        <f>MES_EOD!AK46+MES_EOD!AL46</f>
        <v>6.37</v>
      </c>
      <c r="L46">
        <f>NDMC_EOD!AK46+NDMC_EOD!AL46</f>
        <v>20.190000000000001</v>
      </c>
      <c r="M46">
        <f>TPDDL_EOD!AK46+TPDDL_EOD!AL46</f>
        <v>76.13</v>
      </c>
      <c r="N46">
        <f t="shared" si="0"/>
        <v>302.05</v>
      </c>
      <c r="O46" s="154">
        <f t="shared" si="1"/>
        <v>-1.4000000000010004E-2</v>
      </c>
      <c r="P46">
        <v>108.95494971031286</v>
      </c>
      <c r="Q46">
        <v>90.395809965237547</v>
      </c>
      <c r="R46">
        <v>6.3697047508690616</v>
      </c>
      <c r="S46">
        <v>20.189064194669758</v>
      </c>
      <c r="T46">
        <v>76.126471378910765</v>
      </c>
      <c r="U46" s="156">
        <f t="shared" si="2"/>
        <v>302.036</v>
      </c>
      <c r="V46" s="154">
        <f t="shared" si="3"/>
        <v>0</v>
      </c>
      <c r="Y46">
        <f>BAWANA!AW46+BAWANA!AX46</f>
        <v>3</v>
      </c>
      <c r="Z46">
        <f>BAWANA!BD46+BAWANA!BE46</f>
        <v>35</v>
      </c>
      <c r="AA46">
        <f>BAWANA!X46+BAWANA!Y46</f>
        <v>3</v>
      </c>
      <c r="AB46">
        <f>BAWANA!AE46+BAWANA!AF46</f>
        <v>35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30</v>
      </c>
      <c r="D47">
        <f>BAWANA!AL47</f>
        <v>278.036</v>
      </c>
      <c r="E47">
        <f>BAWANA!AM47</f>
        <v>24</v>
      </c>
      <c r="F47">
        <f t="shared" si="4"/>
        <v>280</v>
      </c>
      <c r="G47">
        <f t="shared" si="5"/>
        <v>302.036</v>
      </c>
      <c r="H47" s="154"/>
      <c r="I47">
        <f>BRPL_EOD!AK47+BRPL_EOD!AL47</f>
        <v>108.96000000000001</v>
      </c>
      <c r="J47">
        <f>BYPL_EOD!AK47+BYPL_EOD!AL47</f>
        <v>90.4</v>
      </c>
      <c r="K47">
        <f>MES_EOD!AK47+MES_EOD!AL47</f>
        <v>6.37</v>
      </c>
      <c r="L47">
        <f>NDMC_EOD!AK47+NDMC_EOD!AL47</f>
        <v>20.190000000000001</v>
      </c>
      <c r="M47">
        <f>TPDDL_EOD!AK47+TPDDL_EOD!AL47</f>
        <v>76.13</v>
      </c>
      <c r="N47">
        <f t="shared" si="0"/>
        <v>302.05</v>
      </c>
      <c r="O47" s="154">
        <f t="shared" si="1"/>
        <v>-1.4000000000010004E-2</v>
      </c>
      <c r="P47">
        <v>108.95494971031286</v>
      </c>
      <c r="Q47">
        <v>90.395809965237547</v>
      </c>
      <c r="R47">
        <v>6.3697047508690616</v>
      </c>
      <c r="S47">
        <v>20.189064194669758</v>
      </c>
      <c r="T47">
        <v>76.126471378910765</v>
      </c>
      <c r="U47" s="156">
        <f t="shared" si="2"/>
        <v>302.036</v>
      </c>
      <c r="V47" s="154">
        <f t="shared" si="3"/>
        <v>0</v>
      </c>
      <c r="Y47">
        <f>BAWANA!AW47+BAWANA!AX47</f>
        <v>3</v>
      </c>
      <c r="Z47">
        <f>BAWANA!BD47+BAWANA!BE47</f>
        <v>35</v>
      </c>
      <c r="AA47">
        <f>BAWANA!X47+BAWANA!Y47</f>
        <v>3</v>
      </c>
      <c r="AB47">
        <f>BAWANA!AE47+BAWANA!AF47</f>
        <v>35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30</v>
      </c>
      <c r="D48">
        <f>BAWANA!AL48</f>
        <v>248.036</v>
      </c>
      <c r="E48">
        <f>BAWANA!AM48</f>
        <v>24</v>
      </c>
      <c r="F48">
        <f t="shared" si="4"/>
        <v>280</v>
      </c>
      <c r="G48">
        <f t="shared" si="5"/>
        <v>272.036</v>
      </c>
      <c r="H48" s="154"/>
      <c r="I48">
        <f>BRPL_EOD!AK48+BRPL_EOD!AL48</f>
        <v>108.96000000000001</v>
      </c>
      <c r="J48">
        <f>BYPL_EOD!AK48+BYPL_EOD!AL48</f>
        <v>60.4</v>
      </c>
      <c r="K48">
        <f>MES_EOD!AK48+MES_EOD!AL48</f>
        <v>6.37</v>
      </c>
      <c r="L48">
        <f>NDMC_EOD!AK48+NDMC_EOD!AL48</f>
        <v>20.190000000000001</v>
      </c>
      <c r="M48">
        <f>TPDDL_EOD!AK48+TPDDL_EOD!AL48</f>
        <v>76.13</v>
      </c>
      <c r="N48">
        <f t="shared" si="0"/>
        <v>272.05</v>
      </c>
      <c r="O48" s="154">
        <f t="shared" si="1"/>
        <v>-1.4000000000010004E-2</v>
      </c>
      <c r="P48">
        <v>108.95439279544202</v>
      </c>
      <c r="Q48">
        <v>60.396891747840463</v>
      </c>
      <c r="R48">
        <v>6.3696721926116524</v>
      </c>
      <c r="S48">
        <v>20.18896099981621</v>
      </c>
      <c r="T48">
        <v>76.12608226428965</v>
      </c>
      <c r="U48" s="156">
        <f t="shared" si="2"/>
        <v>272.036</v>
      </c>
      <c r="V48" s="154">
        <f t="shared" si="3"/>
        <v>0</v>
      </c>
      <c r="Y48">
        <f>BAWANA!AW48+BAWANA!AX48</f>
        <v>3</v>
      </c>
      <c r="Z48">
        <f>BAWANA!BD48+BAWANA!BE48</f>
        <v>35</v>
      </c>
      <c r="AA48">
        <f>BAWANA!X48+BAWANA!Y48</f>
        <v>3</v>
      </c>
      <c r="AB48">
        <f>BAWANA!AE48+BAWANA!AF48</f>
        <v>35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30</v>
      </c>
      <c r="D49">
        <f>BAWANA!AL49</f>
        <v>248.036</v>
      </c>
      <c r="E49">
        <f>BAWANA!AM49</f>
        <v>24</v>
      </c>
      <c r="F49">
        <f t="shared" si="4"/>
        <v>280</v>
      </c>
      <c r="G49">
        <f t="shared" si="5"/>
        <v>272.036</v>
      </c>
      <c r="H49" s="154"/>
      <c r="I49">
        <f>BRPL_EOD!AK49+BRPL_EOD!AL49</f>
        <v>108.96000000000001</v>
      </c>
      <c r="J49">
        <f>BYPL_EOD!AK49+BYPL_EOD!AL49</f>
        <v>60.4</v>
      </c>
      <c r="K49">
        <f>MES_EOD!AK49+MES_EOD!AL49</f>
        <v>6.37</v>
      </c>
      <c r="L49">
        <f>NDMC_EOD!AK49+NDMC_EOD!AL49</f>
        <v>20.190000000000001</v>
      </c>
      <c r="M49">
        <f>TPDDL_EOD!AK49+TPDDL_EOD!AL49</f>
        <v>76.13</v>
      </c>
      <c r="N49">
        <f t="shared" si="0"/>
        <v>272.05</v>
      </c>
      <c r="O49" s="154">
        <f t="shared" si="1"/>
        <v>-1.4000000000010004E-2</v>
      </c>
      <c r="P49">
        <v>108.95439279544202</v>
      </c>
      <c r="Q49">
        <v>60.396891747840463</v>
      </c>
      <c r="R49">
        <v>6.3696721926116524</v>
      </c>
      <c r="S49">
        <v>20.18896099981621</v>
      </c>
      <c r="T49">
        <v>76.12608226428965</v>
      </c>
      <c r="U49" s="156">
        <f t="shared" si="2"/>
        <v>272.036</v>
      </c>
      <c r="V49" s="154">
        <f t="shared" si="3"/>
        <v>0</v>
      </c>
      <c r="Y49">
        <f>BAWANA!AW49+BAWANA!AX49</f>
        <v>35</v>
      </c>
      <c r="Z49">
        <f>BAWANA!BD49+BAWANA!BE49</f>
        <v>35</v>
      </c>
      <c r="AA49">
        <f>BAWANA!X49+BAWANA!Y49</f>
        <v>35</v>
      </c>
      <c r="AB49">
        <f>BAWANA!AE49+BAWANA!AF49</f>
        <v>35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30</v>
      </c>
      <c r="D50">
        <f>BAWANA!AL50</f>
        <v>248.036</v>
      </c>
      <c r="E50">
        <f>BAWANA!AM50</f>
        <v>24</v>
      </c>
      <c r="F50">
        <f t="shared" si="4"/>
        <v>280</v>
      </c>
      <c r="G50">
        <f t="shared" si="5"/>
        <v>272.036</v>
      </c>
      <c r="H50" s="154"/>
      <c r="I50">
        <f>BRPL_EOD!AK50+BRPL_EOD!AL50</f>
        <v>108.96000000000001</v>
      </c>
      <c r="J50">
        <f>BYPL_EOD!AK50+BYPL_EOD!AL50</f>
        <v>60.4</v>
      </c>
      <c r="K50">
        <f>MES_EOD!AK50+MES_EOD!AL50</f>
        <v>6.37</v>
      </c>
      <c r="L50">
        <f>NDMC_EOD!AK50+NDMC_EOD!AL50</f>
        <v>20.190000000000001</v>
      </c>
      <c r="M50">
        <f>TPDDL_EOD!AK50+TPDDL_EOD!AL50</f>
        <v>76.13</v>
      </c>
      <c r="N50">
        <f t="shared" si="0"/>
        <v>272.05</v>
      </c>
      <c r="O50" s="154">
        <f t="shared" si="1"/>
        <v>-1.4000000000010004E-2</v>
      </c>
      <c r="P50">
        <v>108.95439279544202</v>
      </c>
      <c r="Q50">
        <v>60.396891747840463</v>
      </c>
      <c r="R50">
        <v>6.3696721926116524</v>
      </c>
      <c r="S50">
        <v>20.18896099981621</v>
      </c>
      <c r="T50">
        <v>76.12608226428965</v>
      </c>
      <c r="U50" s="156">
        <f t="shared" si="2"/>
        <v>272.036</v>
      </c>
      <c r="V50" s="154">
        <f t="shared" si="3"/>
        <v>0</v>
      </c>
      <c r="Y50">
        <f>BAWANA!AW50+BAWANA!AX50</f>
        <v>35</v>
      </c>
      <c r="Z50">
        <f>BAWANA!BD50+BAWANA!BE50</f>
        <v>35</v>
      </c>
      <c r="AA50">
        <f>BAWANA!X50+BAWANA!Y50</f>
        <v>35</v>
      </c>
      <c r="AB50">
        <f>BAWANA!AE50+BAWANA!AF50</f>
        <v>35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30</v>
      </c>
      <c r="D51">
        <f>BAWANA!AL51</f>
        <v>220.99599999999998</v>
      </c>
      <c r="E51">
        <f>BAWANA!AM51</f>
        <v>24</v>
      </c>
      <c r="F51">
        <f t="shared" si="4"/>
        <v>280</v>
      </c>
      <c r="G51">
        <f t="shared" si="5"/>
        <v>244.99599999999998</v>
      </c>
      <c r="H51" s="154"/>
      <c r="I51">
        <f>BRPL_EOD!AK51+BRPL_EOD!AL51</f>
        <v>108.96000000000001</v>
      </c>
      <c r="J51">
        <f>BYPL_EOD!AK51+BYPL_EOD!AL51</f>
        <v>52.96</v>
      </c>
      <c r="K51">
        <f>MES_EOD!AK51+MES_EOD!AL51</f>
        <v>6.37</v>
      </c>
      <c r="L51">
        <f>NDMC_EOD!AK51+NDMC_EOD!AL51</f>
        <v>20.190000000000001</v>
      </c>
      <c r="M51">
        <f>TPDDL_EOD!AK51+TPDDL_EOD!AL51</f>
        <v>56.53</v>
      </c>
      <c r="N51">
        <f t="shared" si="0"/>
        <v>245.01000000000002</v>
      </c>
      <c r="O51" s="154">
        <f t="shared" si="1"/>
        <v>-1.4000000000038426E-2</v>
      </c>
      <c r="P51">
        <v>108.95377396840945</v>
      </c>
      <c r="Q51">
        <v>52.956973837802529</v>
      </c>
      <c r="R51">
        <v>6.3696360148565354</v>
      </c>
      <c r="S51">
        <v>20.18884633280274</v>
      </c>
      <c r="T51">
        <v>56.526769846128722</v>
      </c>
      <c r="U51" s="156">
        <f t="shared" si="2"/>
        <v>244.99599999999998</v>
      </c>
      <c r="V51" s="154">
        <f t="shared" si="3"/>
        <v>0</v>
      </c>
      <c r="Y51">
        <f>BAWANA!AW51+BAWANA!AX51</f>
        <v>35</v>
      </c>
      <c r="Z51">
        <f>BAWANA!BD51+BAWANA!BE51</f>
        <v>35</v>
      </c>
      <c r="AA51">
        <f>BAWANA!X51+BAWANA!Y51</f>
        <v>35</v>
      </c>
      <c r="AB51">
        <f>BAWANA!AE51+BAWANA!AF51</f>
        <v>35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30</v>
      </c>
      <c r="D52">
        <f>BAWANA!AL52</f>
        <v>220.99599999999998</v>
      </c>
      <c r="E52">
        <f>BAWANA!AM52</f>
        <v>24</v>
      </c>
      <c r="F52">
        <f t="shared" si="4"/>
        <v>280</v>
      </c>
      <c r="G52">
        <f t="shared" si="5"/>
        <v>244.99599999999998</v>
      </c>
      <c r="H52" s="154"/>
      <c r="I52">
        <f>BRPL_EOD!AK52+BRPL_EOD!AL52</f>
        <v>108.96000000000001</v>
      </c>
      <c r="J52">
        <f>BYPL_EOD!AK52+BYPL_EOD!AL52</f>
        <v>52.96</v>
      </c>
      <c r="K52">
        <f>MES_EOD!AK52+MES_EOD!AL52</f>
        <v>6.37</v>
      </c>
      <c r="L52">
        <f>NDMC_EOD!AK52+NDMC_EOD!AL52</f>
        <v>20.190000000000001</v>
      </c>
      <c r="M52">
        <f>TPDDL_EOD!AK52+TPDDL_EOD!AL52</f>
        <v>56.53</v>
      </c>
      <c r="N52">
        <f t="shared" si="0"/>
        <v>245.01000000000002</v>
      </c>
      <c r="O52" s="154">
        <f t="shared" si="1"/>
        <v>-1.4000000000038426E-2</v>
      </c>
      <c r="P52">
        <v>108.95377396840945</v>
      </c>
      <c r="Q52">
        <v>52.956973837802529</v>
      </c>
      <c r="R52">
        <v>6.3696360148565354</v>
      </c>
      <c r="S52">
        <v>20.18884633280274</v>
      </c>
      <c r="T52">
        <v>56.526769846128722</v>
      </c>
      <c r="U52" s="156">
        <f t="shared" si="2"/>
        <v>244.99599999999998</v>
      </c>
      <c r="V52" s="154">
        <f t="shared" si="3"/>
        <v>0</v>
      </c>
      <c r="Y52">
        <f>BAWANA!AW52+BAWANA!AX52</f>
        <v>35</v>
      </c>
      <c r="Z52">
        <f>BAWANA!BD52+BAWANA!BE52</f>
        <v>35</v>
      </c>
      <c r="AA52">
        <f>BAWANA!X52+BAWANA!Y52</f>
        <v>35</v>
      </c>
      <c r="AB52">
        <f>BAWANA!AE52+BAWANA!AF52</f>
        <v>35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30</v>
      </c>
      <c r="D53">
        <f>BAWANA!AL53</f>
        <v>206</v>
      </c>
      <c r="E53">
        <f>BAWANA!AM53</f>
        <v>24</v>
      </c>
      <c r="F53">
        <f t="shared" si="4"/>
        <v>280</v>
      </c>
      <c r="G53">
        <f t="shared" si="5"/>
        <v>230</v>
      </c>
      <c r="H53" s="154"/>
      <c r="I53">
        <f>BRPL_EOD!AK53+BRPL_EOD!AL53</f>
        <v>88.29</v>
      </c>
      <c r="J53">
        <f>BYPL_EOD!AK53+BYPL_EOD!AL53</f>
        <v>52.96</v>
      </c>
      <c r="K53">
        <f>MES_EOD!AK53+MES_EOD!AL53</f>
        <v>6.37</v>
      </c>
      <c r="L53">
        <f>NDMC_EOD!AK53+NDMC_EOD!AL53</f>
        <v>20.700000000000003</v>
      </c>
      <c r="M53">
        <f>TPDDL_EOD!AK53+TPDDL_EOD!AL53</f>
        <v>61.69</v>
      </c>
      <c r="N53">
        <f t="shared" si="0"/>
        <v>230.01</v>
      </c>
      <c r="O53" s="154">
        <f t="shared" si="1"/>
        <v>-9.9999999999909051E-3</v>
      </c>
      <c r="P53">
        <v>88.286161471240391</v>
      </c>
      <c r="Q53">
        <v>52.95769749141342</v>
      </c>
      <c r="R53">
        <v>6.3697230555193256</v>
      </c>
      <c r="S53">
        <v>20.699100039128737</v>
      </c>
      <c r="T53">
        <v>61.687317942698144</v>
      </c>
      <c r="U53" s="156">
        <f t="shared" si="2"/>
        <v>230</v>
      </c>
      <c r="V53" s="154">
        <f t="shared" si="3"/>
        <v>0</v>
      </c>
      <c r="Y53">
        <f>BAWANA!AW53+BAWANA!AX53</f>
        <v>35</v>
      </c>
      <c r="Z53">
        <f>BAWANA!BD53+BAWANA!BE53</f>
        <v>35</v>
      </c>
      <c r="AA53">
        <f>BAWANA!X53+BAWANA!Y53</f>
        <v>35</v>
      </c>
      <c r="AB53">
        <f>BAWANA!AE53+BAWANA!AF53</f>
        <v>35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30</v>
      </c>
      <c r="D54">
        <f>BAWANA!AL54</f>
        <v>206</v>
      </c>
      <c r="E54">
        <f>BAWANA!AM54</f>
        <v>24</v>
      </c>
      <c r="F54">
        <f t="shared" si="4"/>
        <v>280</v>
      </c>
      <c r="G54">
        <f t="shared" si="5"/>
        <v>230</v>
      </c>
      <c r="H54" s="154"/>
      <c r="I54">
        <f>BRPL_EOD!AK54+BRPL_EOD!AL54</f>
        <v>88.29</v>
      </c>
      <c r="J54">
        <f>BYPL_EOD!AK54+BYPL_EOD!AL54</f>
        <v>52.96</v>
      </c>
      <c r="K54">
        <f>MES_EOD!AK54+MES_EOD!AL54</f>
        <v>6.37</v>
      </c>
      <c r="L54">
        <f>NDMC_EOD!AK54+NDMC_EOD!AL54</f>
        <v>20.700000000000003</v>
      </c>
      <c r="M54">
        <f>TPDDL_EOD!AK54+TPDDL_EOD!AL54</f>
        <v>61.69</v>
      </c>
      <c r="N54">
        <f t="shared" si="0"/>
        <v>230.01</v>
      </c>
      <c r="O54" s="154">
        <f t="shared" si="1"/>
        <v>-9.9999999999909051E-3</v>
      </c>
      <c r="P54">
        <v>88.286161471240391</v>
      </c>
      <c r="Q54">
        <v>52.95769749141342</v>
      </c>
      <c r="R54">
        <v>6.3697230555193256</v>
      </c>
      <c r="S54">
        <v>20.699100039128737</v>
      </c>
      <c r="T54">
        <v>61.687317942698144</v>
      </c>
      <c r="U54" s="156">
        <f t="shared" si="2"/>
        <v>230</v>
      </c>
      <c r="V54" s="154">
        <f t="shared" si="3"/>
        <v>0</v>
      </c>
      <c r="Y54">
        <f>BAWANA!AW54+BAWANA!AX54</f>
        <v>35</v>
      </c>
      <c r="Z54">
        <f>BAWANA!BD54+BAWANA!BE54</f>
        <v>35</v>
      </c>
      <c r="AA54">
        <f>BAWANA!X54+BAWANA!Y54</f>
        <v>35</v>
      </c>
      <c r="AB54">
        <f>BAWANA!AE54+BAWANA!AF54</f>
        <v>35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30</v>
      </c>
      <c r="D55">
        <f>BAWANA!AL55</f>
        <v>211.69</v>
      </c>
      <c r="E55">
        <f>BAWANA!AM55</f>
        <v>24</v>
      </c>
      <c r="F55">
        <f t="shared" si="4"/>
        <v>280</v>
      </c>
      <c r="G55">
        <f t="shared" si="5"/>
        <v>235.69</v>
      </c>
      <c r="H55" s="154"/>
      <c r="I55">
        <f>BRPL_EOD!AK55+BRPL_EOD!AL55</f>
        <v>91.23</v>
      </c>
      <c r="J55">
        <f>BYPL_EOD!AK55+BYPL_EOD!AL55</f>
        <v>52.96</v>
      </c>
      <c r="K55">
        <f>MES_EOD!AK55+MES_EOD!AL55</f>
        <v>6.37</v>
      </c>
      <c r="L55">
        <f>NDMC_EOD!AK55+NDMC_EOD!AL55</f>
        <v>21.39</v>
      </c>
      <c r="M55">
        <f>TPDDL_EOD!AK55+TPDDL_EOD!AL55</f>
        <v>63.75</v>
      </c>
      <c r="N55">
        <f t="shared" si="0"/>
        <v>235.7</v>
      </c>
      <c r="O55" s="154">
        <f t="shared" si="1"/>
        <v>-9.9999999999909051E-3</v>
      </c>
      <c r="P55">
        <v>91.226129401781932</v>
      </c>
      <c r="Q55">
        <v>52.957753075943998</v>
      </c>
      <c r="R55">
        <v>6.3697297411964362</v>
      </c>
      <c r="S55">
        <v>21.389092490453969</v>
      </c>
      <c r="T55">
        <v>63.747295290623676</v>
      </c>
      <c r="U55" s="156">
        <f t="shared" si="2"/>
        <v>235.69000000000003</v>
      </c>
      <c r="V55" s="154">
        <f t="shared" si="3"/>
        <v>0</v>
      </c>
      <c r="Y55">
        <f>BAWANA!AW55+BAWANA!AX55</f>
        <v>29.31</v>
      </c>
      <c r="Z55">
        <f>BAWANA!BD55+BAWANA!BE55</f>
        <v>35</v>
      </c>
      <c r="AA55">
        <f>BAWANA!X55+BAWANA!Y55</f>
        <v>29.31</v>
      </c>
      <c r="AB55">
        <f>BAWANA!AE55+BAWANA!AF55</f>
        <v>35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30</v>
      </c>
      <c r="D56">
        <f>BAWANA!AL56</f>
        <v>211.69</v>
      </c>
      <c r="E56">
        <f>BAWANA!AM56</f>
        <v>24</v>
      </c>
      <c r="F56">
        <f t="shared" si="4"/>
        <v>280</v>
      </c>
      <c r="G56">
        <f t="shared" si="5"/>
        <v>235.69</v>
      </c>
      <c r="H56" s="154"/>
      <c r="I56">
        <f>BRPL_EOD!AK56+BRPL_EOD!AL56</f>
        <v>91.23</v>
      </c>
      <c r="J56">
        <f>BYPL_EOD!AK56+BYPL_EOD!AL56</f>
        <v>52.96</v>
      </c>
      <c r="K56">
        <f>MES_EOD!AK56+MES_EOD!AL56</f>
        <v>6.37</v>
      </c>
      <c r="L56">
        <f>NDMC_EOD!AK56+NDMC_EOD!AL56</f>
        <v>21.39</v>
      </c>
      <c r="M56">
        <f>TPDDL_EOD!AK56+TPDDL_EOD!AL56</f>
        <v>63.75</v>
      </c>
      <c r="N56">
        <f t="shared" si="0"/>
        <v>235.7</v>
      </c>
      <c r="O56" s="154">
        <f t="shared" si="1"/>
        <v>-9.9999999999909051E-3</v>
      </c>
      <c r="P56">
        <v>91.226129401781932</v>
      </c>
      <c r="Q56">
        <v>52.957753075943998</v>
      </c>
      <c r="R56">
        <v>6.3697297411964362</v>
      </c>
      <c r="S56">
        <v>21.389092490453969</v>
      </c>
      <c r="T56">
        <v>63.747295290623676</v>
      </c>
      <c r="U56" s="156">
        <f t="shared" si="2"/>
        <v>235.69000000000003</v>
      </c>
      <c r="V56" s="154">
        <f t="shared" si="3"/>
        <v>0</v>
      </c>
      <c r="Y56">
        <f>BAWANA!AW56+BAWANA!AX56</f>
        <v>29.31</v>
      </c>
      <c r="Z56">
        <f>BAWANA!BD56+BAWANA!BE56</f>
        <v>35</v>
      </c>
      <c r="AA56">
        <f>BAWANA!X56+BAWANA!Y56</f>
        <v>29.31</v>
      </c>
      <c r="AB56">
        <f>BAWANA!AE56+BAWANA!AF56</f>
        <v>35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30</v>
      </c>
      <c r="D57">
        <f>BAWANA!AL57</f>
        <v>211.69</v>
      </c>
      <c r="E57">
        <f>BAWANA!AM57</f>
        <v>24</v>
      </c>
      <c r="F57">
        <f t="shared" si="4"/>
        <v>280</v>
      </c>
      <c r="G57">
        <f t="shared" si="5"/>
        <v>235.69</v>
      </c>
      <c r="H57" s="154"/>
      <c r="I57">
        <f>BRPL_EOD!AK57+BRPL_EOD!AL57</f>
        <v>91.23</v>
      </c>
      <c r="J57">
        <f>BYPL_EOD!AK57+BYPL_EOD!AL57</f>
        <v>52.96</v>
      </c>
      <c r="K57">
        <f>MES_EOD!AK57+MES_EOD!AL57</f>
        <v>6.37</v>
      </c>
      <c r="L57">
        <f>NDMC_EOD!AK57+NDMC_EOD!AL57</f>
        <v>21.39</v>
      </c>
      <c r="M57">
        <f>TPDDL_EOD!AK57+TPDDL_EOD!AL57</f>
        <v>63.75</v>
      </c>
      <c r="N57">
        <f t="shared" si="0"/>
        <v>235.7</v>
      </c>
      <c r="O57" s="154">
        <f t="shared" si="1"/>
        <v>-9.9999999999909051E-3</v>
      </c>
      <c r="P57">
        <v>91.226129401781932</v>
      </c>
      <c r="Q57">
        <v>52.957753075943998</v>
      </c>
      <c r="R57">
        <v>6.3697297411964362</v>
      </c>
      <c r="S57">
        <v>21.389092490453969</v>
      </c>
      <c r="T57">
        <v>63.747295290623676</v>
      </c>
      <c r="U57" s="156">
        <f t="shared" si="2"/>
        <v>235.69000000000003</v>
      </c>
      <c r="V57" s="154">
        <f t="shared" si="3"/>
        <v>0</v>
      </c>
      <c r="Y57">
        <f>BAWANA!AW57+BAWANA!AX57</f>
        <v>29.31</v>
      </c>
      <c r="Z57">
        <f>BAWANA!BD57+BAWANA!BE57</f>
        <v>35</v>
      </c>
      <c r="AA57">
        <f>BAWANA!X57+BAWANA!Y57</f>
        <v>29.31</v>
      </c>
      <c r="AB57">
        <f>BAWANA!AE57+BAWANA!AF57</f>
        <v>35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30</v>
      </c>
      <c r="D58">
        <f>BAWANA!AL58</f>
        <v>211.69</v>
      </c>
      <c r="E58">
        <f>BAWANA!AM58</f>
        <v>24</v>
      </c>
      <c r="F58">
        <f t="shared" si="4"/>
        <v>280</v>
      </c>
      <c r="G58">
        <f t="shared" si="5"/>
        <v>235.69</v>
      </c>
      <c r="H58" s="154"/>
      <c r="I58">
        <f>BRPL_EOD!AK58+BRPL_EOD!AL58</f>
        <v>91.23</v>
      </c>
      <c r="J58">
        <f>BYPL_EOD!AK58+BYPL_EOD!AL58</f>
        <v>52.96</v>
      </c>
      <c r="K58">
        <f>MES_EOD!AK58+MES_EOD!AL58</f>
        <v>6.37</v>
      </c>
      <c r="L58">
        <f>NDMC_EOD!AK58+NDMC_EOD!AL58</f>
        <v>21.39</v>
      </c>
      <c r="M58">
        <f>TPDDL_EOD!AK58+TPDDL_EOD!AL58</f>
        <v>63.75</v>
      </c>
      <c r="N58">
        <f t="shared" si="0"/>
        <v>235.7</v>
      </c>
      <c r="O58" s="154">
        <f t="shared" si="1"/>
        <v>-9.9999999999909051E-3</v>
      </c>
      <c r="P58">
        <v>91.226129401781932</v>
      </c>
      <c r="Q58">
        <v>52.957753075943998</v>
      </c>
      <c r="R58">
        <v>6.3697297411964362</v>
      </c>
      <c r="S58">
        <v>21.389092490453969</v>
      </c>
      <c r="T58">
        <v>63.747295290623676</v>
      </c>
      <c r="U58" s="156">
        <f t="shared" si="2"/>
        <v>235.69000000000003</v>
      </c>
      <c r="V58" s="154">
        <f t="shared" si="3"/>
        <v>0</v>
      </c>
      <c r="Y58">
        <f>BAWANA!AW58+BAWANA!AX58</f>
        <v>29.31</v>
      </c>
      <c r="Z58">
        <f>BAWANA!BD58+BAWANA!BE58</f>
        <v>35</v>
      </c>
      <c r="AA58">
        <f>BAWANA!X58+BAWANA!Y58</f>
        <v>29.31</v>
      </c>
      <c r="AB58">
        <f>BAWANA!AE58+BAWANA!AF58</f>
        <v>35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30</v>
      </c>
      <c r="D59">
        <f>BAWANA!AL59</f>
        <v>211.69</v>
      </c>
      <c r="E59">
        <f>BAWANA!AM59</f>
        <v>30</v>
      </c>
      <c r="F59">
        <f t="shared" si="4"/>
        <v>280</v>
      </c>
      <c r="G59">
        <f t="shared" si="5"/>
        <v>241.69</v>
      </c>
      <c r="H59" s="154"/>
      <c r="I59">
        <f>BRPL_EOD!AK59+BRPL_EOD!AL59</f>
        <v>81.89</v>
      </c>
      <c r="J59">
        <f>BYPL_EOD!AK59+BYPL_EOD!AL59</f>
        <v>47.56</v>
      </c>
      <c r="K59">
        <f>MES_EOD!AK59+MES_EOD!AL59</f>
        <v>5.82</v>
      </c>
      <c r="L59">
        <f>NDMC_EOD!AK59+NDMC_EOD!AL59</f>
        <v>19.2</v>
      </c>
      <c r="M59">
        <f>TPDDL_EOD!AK59+TPDDL_EOD!AL59</f>
        <v>57.22</v>
      </c>
      <c r="N59">
        <f t="shared" si="0"/>
        <v>211.68999999999997</v>
      </c>
      <c r="O59" s="154">
        <f t="shared" si="1"/>
        <v>30.000000000000028</v>
      </c>
      <c r="P59">
        <v>93.605318229914658</v>
      </c>
      <c r="Q59">
        <v>54.362025742218485</v>
      </c>
      <c r="R59">
        <v>6.37</v>
      </c>
      <c r="S59">
        <v>21.946714625805257</v>
      </c>
      <c r="T59">
        <v>65.405941402061629</v>
      </c>
      <c r="U59" s="156">
        <f t="shared" si="2"/>
        <v>241.69</v>
      </c>
      <c r="V59" s="154">
        <f t="shared" si="3"/>
        <v>0</v>
      </c>
      <c r="Y59">
        <f>BAWANA!AW59+BAWANA!AX59</f>
        <v>26.31</v>
      </c>
      <c r="Z59">
        <f>BAWANA!BD59+BAWANA!BE59</f>
        <v>32</v>
      </c>
      <c r="AA59">
        <f>BAWANA!X59+BAWANA!Y59</f>
        <v>26.31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30</v>
      </c>
      <c r="D60">
        <f>BAWANA!AL60</f>
        <v>211.69</v>
      </c>
      <c r="E60">
        <f>BAWANA!AM60</f>
        <v>30</v>
      </c>
      <c r="F60">
        <f t="shared" si="4"/>
        <v>280</v>
      </c>
      <c r="G60">
        <f t="shared" si="5"/>
        <v>241.69</v>
      </c>
      <c r="H60" s="154"/>
      <c r="I60">
        <f>BRPL_EOD!AK60+BRPL_EOD!AL60</f>
        <v>81.89</v>
      </c>
      <c r="J60">
        <f>BYPL_EOD!AK60+BYPL_EOD!AL60</f>
        <v>47.56</v>
      </c>
      <c r="K60">
        <f>MES_EOD!AK60+MES_EOD!AL60</f>
        <v>5.82</v>
      </c>
      <c r="L60">
        <f>NDMC_EOD!AK60+NDMC_EOD!AL60</f>
        <v>19.2</v>
      </c>
      <c r="M60">
        <f>TPDDL_EOD!AK60+TPDDL_EOD!AL60</f>
        <v>57.22</v>
      </c>
      <c r="N60">
        <f t="shared" si="0"/>
        <v>211.68999999999997</v>
      </c>
      <c r="O60" s="154">
        <f t="shared" si="1"/>
        <v>30.000000000000028</v>
      </c>
      <c r="P60">
        <v>93.605318229914658</v>
      </c>
      <c r="Q60">
        <v>54.362025742218485</v>
      </c>
      <c r="R60">
        <v>6.37</v>
      </c>
      <c r="S60">
        <v>21.946714625805257</v>
      </c>
      <c r="T60">
        <v>65.405941402061629</v>
      </c>
      <c r="U60" s="156">
        <f t="shared" si="2"/>
        <v>241.69</v>
      </c>
      <c r="V60" s="154">
        <f t="shared" si="3"/>
        <v>0</v>
      </c>
      <c r="Y60">
        <f>BAWANA!AW60+BAWANA!AX60</f>
        <v>26.31</v>
      </c>
      <c r="Z60">
        <f>BAWANA!BD60+BAWANA!BE60</f>
        <v>32</v>
      </c>
      <c r="AA60">
        <f>BAWANA!X60+BAWANA!Y60</f>
        <v>26.31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30</v>
      </c>
      <c r="D61">
        <f>BAWANA!AL61</f>
        <v>211.69</v>
      </c>
      <c r="E61">
        <f>BAWANA!AM61</f>
        <v>30</v>
      </c>
      <c r="F61">
        <f t="shared" si="4"/>
        <v>280</v>
      </c>
      <c r="G61">
        <f t="shared" si="5"/>
        <v>241.69</v>
      </c>
      <c r="H61" s="154"/>
      <c r="I61">
        <f>BRPL_EOD!AK61+BRPL_EOD!AL61</f>
        <v>81.89</v>
      </c>
      <c r="J61">
        <f>BYPL_EOD!AK61+BYPL_EOD!AL61</f>
        <v>47.56</v>
      </c>
      <c r="K61">
        <f>MES_EOD!AK61+MES_EOD!AL61</f>
        <v>5.82</v>
      </c>
      <c r="L61">
        <f>NDMC_EOD!AK61+NDMC_EOD!AL61</f>
        <v>19.2</v>
      </c>
      <c r="M61">
        <f>TPDDL_EOD!AK61+TPDDL_EOD!AL61</f>
        <v>57.22</v>
      </c>
      <c r="N61">
        <f t="shared" si="0"/>
        <v>211.68999999999997</v>
      </c>
      <c r="O61" s="154">
        <f t="shared" si="1"/>
        <v>30.000000000000028</v>
      </c>
      <c r="P61">
        <v>93.605318229914658</v>
      </c>
      <c r="Q61">
        <v>54.362025742218485</v>
      </c>
      <c r="R61">
        <v>6.37</v>
      </c>
      <c r="S61">
        <v>21.946714625805257</v>
      </c>
      <c r="T61">
        <v>65.405941402061629</v>
      </c>
      <c r="U61" s="156">
        <f t="shared" si="2"/>
        <v>241.69</v>
      </c>
      <c r="V61" s="154">
        <f t="shared" si="3"/>
        <v>0</v>
      </c>
      <c r="Y61">
        <f>BAWANA!AW61+BAWANA!AX61</f>
        <v>26.31</v>
      </c>
      <c r="Z61">
        <f>BAWANA!BD61+BAWANA!BE61</f>
        <v>32</v>
      </c>
      <c r="AA61">
        <f>BAWANA!X61+BAWANA!Y61</f>
        <v>26.31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30</v>
      </c>
      <c r="D62">
        <f>BAWANA!AL62</f>
        <v>211.69</v>
      </c>
      <c r="E62">
        <f>BAWANA!AM62</f>
        <v>30</v>
      </c>
      <c r="F62">
        <f t="shared" si="4"/>
        <v>280</v>
      </c>
      <c r="G62">
        <f t="shared" si="5"/>
        <v>241.69</v>
      </c>
      <c r="H62" s="154"/>
      <c r="I62">
        <f>BRPL_EOD!AK62+BRPL_EOD!AL62</f>
        <v>81.89</v>
      </c>
      <c r="J62">
        <f>BYPL_EOD!AK62+BYPL_EOD!AL62</f>
        <v>47.56</v>
      </c>
      <c r="K62">
        <f>MES_EOD!AK62+MES_EOD!AL62</f>
        <v>5.82</v>
      </c>
      <c r="L62">
        <f>NDMC_EOD!AK62+NDMC_EOD!AL62</f>
        <v>19.2</v>
      </c>
      <c r="M62">
        <f>TPDDL_EOD!AK62+TPDDL_EOD!AL62</f>
        <v>57.22</v>
      </c>
      <c r="N62">
        <f t="shared" si="0"/>
        <v>211.68999999999997</v>
      </c>
      <c r="O62" s="154">
        <f t="shared" si="1"/>
        <v>30.000000000000028</v>
      </c>
      <c r="P62">
        <v>93.605318229914658</v>
      </c>
      <c r="Q62">
        <v>54.362025742218485</v>
      </c>
      <c r="R62">
        <v>6.37</v>
      </c>
      <c r="S62">
        <v>21.946714625805257</v>
      </c>
      <c r="T62">
        <v>65.405941402061629</v>
      </c>
      <c r="U62" s="156">
        <f t="shared" si="2"/>
        <v>241.69</v>
      </c>
      <c r="V62" s="154">
        <f t="shared" si="3"/>
        <v>0</v>
      </c>
      <c r="Y62">
        <f>BAWANA!AW62+BAWANA!AX62</f>
        <v>26.31</v>
      </c>
      <c r="Z62">
        <f>BAWANA!BD62+BAWANA!BE62</f>
        <v>32</v>
      </c>
      <c r="AA62">
        <f>BAWANA!X62+BAWANA!Y62</f>
        <v>26.31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30</v>
      </c>
      <c r="D63">
        <f>BAWANA!AL63</f>
        <v>211.69</v>
      </c>
      <c r="E63">
        <f>BAWANA!AM63</f>
        <v>30</v>
      </c>
      <c r="F63">
        <f t="shared" si="4"/>
        <v>280</v>
      </c>
      <c r="G63">
        <f t="shared" si="5"/>
        <v>241.69</v>
      </c>
      <c r="H63" s="154"/>
      <c r="I63">
        <f>BRPL_EOD!AK63+BRPL_EOD!AL63</f>
        <v>81.89</v>
      </c>
      <c r="J63">
        <f>BYPL_EOD!AK63+BYPL_EOD!AL63</f>
        <v>47.56</v>
      </c>
      <c r="K63">
        <f>MES_EOD!AK63+MES_EOD!AL63</f>
        <v>5.82</v>
      </c>
      <c r="L63">
        <f>NDMC_EOD!AK63+NDMC_EOD!AL63</f>
        <v>19.2</v>
      </c>
      <c r="M63">
        <f>TPDDL_EOD!AK63+TPDDL_EOD!AL63</f>
        <v>57.22</v>
      </c>
      <c r="N63">
        <f t="shared" si="0"/>
        <v>211.68999999999997</v>
      </c>
      <c r="O63" s="154">
        <f t="shared" si="1"/>
        <v>30.000000000000028</v>
      </c>
      <c r="P63">
        <v>93.605318229914658</v>
      </c>
      <c r="Q63">
        <v>54.362025742218485</v>
      </c>
      <c r="R63">
        <v>6.37</v>
      </c>
      <c r="S63">
        <v>21.946714625805257</v>
      </c>
      <c r="T63">
        <v>65.405941402061629</v>
      </c>
      <c r="U63" s="156">
        <f t="shared" si="2"/>
        <v>241.69</v>
      </c>
      <c r="V63" s="154">
        <f t="shared" si="3"/>
        <v>0</v>
      </c>
      <c r="Y63">
        <f>BAWANA!AW63+BAWANA!AX63</f>
        <v>26.31</v>
      </c>
      <c r="Z63">
        <f>BAWANA!BD63+BAWANA!BE63</f>
        <v>32</v>
      </c>
      <c r="AA63">
        <f>BAWANA!X63+BAWANA!Y63</f>
        <v>26.31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30</v>
      </c>
      <c r="D64">
        <f>BAWANA!AL64</f>
        <v>211.69</v>
      </c>
      <c r="E64">
        <f>BAWANA!AM64</f>
        <v>30</v>
      </c>
      <c r="F64">
        <f t="shared" si="4"/>
        <v>280</v>
      </c>
      <c r="G64">
        <f t="shared" si="5"/>
        <v>241.69</v>
      </c>
      <c r="H64" s="154"/>
      <c r="I64">
        <f>BRPL_EOD!AK64+BRPL_EOD!AL64</f>
        <v>81.89</v>
      </c>
      <c r="J64">
        <f>BYPL_EOD!AK64+BYPL_EOD!AL64</f>
        <v>47.56</v>
      </c>
      <c r="K64">
        <f>MES_EOD!AK64+MES_EOD!AL64</f>
        <v>5.82</v>
      </c>
      <c r="L64">
        <f>NDMC_EOD!AK64+NDMC_EOD!AL64</f>
        <v>19.2</v>
      </c>
      <c r="M64">
        <f>TPDDL_EOD!AK64+TPDDL_EOD!AL64</f>
        <v>57.22</v>
      </c>
      <c r="N64">
        <f t="shared" si="0"/>
        <v>211.68999999999997</v>
      </c>
      <c r="O64" s="154">
        <f t="shared" si="1"/>
        <v>30.000000000000028</v>
      </c>
      <c r="P64">
        <v>93.605318229914658</v>
      </c>
      <c r="Q64">
        <v>54.362025742218485</v>
      </c>
      <c r="R64">
        <v>6.37</v>
      </c>
      <c r="S64">
        <v>21.946714625805257</v>
      </c>
      <c r="T64">
        <v>65.405941402061629</v>
      </c>
      <c r="U64" s="156">
        <f t="shared" si="2"/>
        <v>241.69</v>
      </c>
      <c r="V64" s="154">
        <f t="shared" si="3"/>
        <v>0</v>
      </c>
      <c r="Y64">
        <f>BAWANA!AW64+BAWANA!AX64</f>
        <v>26.31</v>
      </c>
      <c r="Z64">
        <f>BAWANA!BD64+BAWANA!BE64</f>
        <v>32</v>
      </c>
      <c r="AA64">
        <f>BAWANA!X64+BAWANA!Y64</f>
        <v>26.31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30</v>
      </c>
      <c r="D65">
        <f>BAWANA!AL65</f>
        <v>211.69</v>
      </c>
      <c r="E65">
        <f>BAWANA!AM65</f>
        <v>24</v>
      </c>
      <c r="F65">
        <f t="shared" si="4"/>
        <v>280</v>
      </c>
      <c r="G65">
        <f t="shared" si="5"/>
        <v>235.69</v>
      </c>
      <c r="H65" s="154"/>
      <c r="I65">
        <f>BRPL_EOD!AK65+BRPL_EOD!AL65</f>
        <v>91.23</v>
      </c>
      <c r="J65">
        <f>BYPL_EOD!AK65+BYPL_EOD!AL65</f>
        <v>52.96</v>
      </c>
      <c r="K65">
        <f>MES_EOD!AK65+MES_EOD!AL65</f>
        <v>6.37</v>
      </c>
      <c r="L65">
        <f>NDMC_EOD!AK65+NDMC_EOD!AL65</f>
        <v>21.39</v>
      </c>
      <c r="M65">
        <f>TPDDL_EOD!AK65+TPDDL_EOD!AL65</f>
        <v>63.75</v>
      </c>
      <c r="N65">
        <f t="shared" si="0"/>
        <v>235.7</v>
      </c>
      <c r="O65" s="154">
        <f t="shared" si="1"/>
        <v>-9.9999999999909051E-3</v>
      </c>
      <c r="P65">
        <v>91.226129401781932</v>
      </c>
      <c r="Q65">
        <v>52.957753075943998</v>
      </c>
      <c r="R65">
        <v>6.3697297411964362</v>
      </c>
      <c r="S65">
        <v>21.389092490453969</v>
      </c>
      <c r="T65">
        <v>63.747295290623676</v>
      </c>
      <c r="U65" s="156">
        <f t="shared" si="2"/>
        <v>235.69000000000003</v>
      </c>
      <c r="V65" s="154">
        <f t="shared" si="3"/>
        <v>0</v>
      </c>
      <c r="Y65">
        <f>BAWANA!AW65+BAWANA!AX65</f>
        <v>29.31</v>
      </c>
      <c r="Z65">
        <f>BAWANA!BD65+BAWANA!BE65</f>
        <v>35</v>
      </c>
      <c r="AA65">
        <f>BAWANA!X65+BAWANA!Y65</f>
        <v>29.31</v>
      </c>
      <c r="AB65">
        <f>BAWANA!AE65+BAWANA!AF65</f>
        <v>35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30</v>
      </c>
      <c r="D66">
        <f>BAWANA!AL66</f>
        <v>212.75</v>
      </c>
      <c r="E66">
        <f>BAWANA!AM66</f>
        <v>24</v>
      </c>
      <c r="F66">
        <f t="shared" si="4"/>
        <v>280</v>
      </c>
      <c r="G66">
        <f t="shared" si="5"/>
        <v>236.75</v>
      </c>
      <c r="H66" s="154"/>
      <c r="I66">
        <f>BRPL_EOD!AK66+BRPL_EOD!AL66</f>
        <v>87.93</v>
      </c>
      <c r="J66">
        <f>BYPL_EOD!AK66+BYPL_EOD!AL66</f>
        <v>60.4</v>
      </c>
      <c r="K66">
        <f>MES_EOD!AK66+MES_EOD!AL66</f>
        <v>6.37</v>
      </c>
      <c r="L66">
        <f>NDMC_EOD!AK66+NDMC_EOD!AL66</f>
        <v>20.62</v>
      </c>
      <c r="M66">
        <f>TPDDL_EOD!AK66+TPDDL_EOD!AL66</f>
        <v>61.44</v>
      </c>
      <c r="N66">
        <f t="shared" si="0"/>
        <v>236.76000000000002</v>
      </c>
      <c r="O66" s="154">
        <f t="shared" si="1"/>
        <v>-1.0000000000019327E-2</v>
      </c>
      <c r="P66">
        <v>87.926286112519008</v>
      </c>
      <c r="Q66">
        <v>60.397448893394149</v>
      </c>
      <c r="R66">
        <v>6.3697309511741844</v>
      </c>
      <c r="S66">
        <v>20.619129075857408</v>
      </c>
      <c r="T66">
        <v>61.437404967055237</v>
      </c>
      <c r="U66" s="156">
        <f t="shared" si="2"/>
        <v>236.75</v>
      </c>
      <c r="V66" s="154">
        <f t="shared" si="3"/>
        <v>0</v>
      </c>
      <c r="Y66">
        <f>BAWANA!AW66+BAWANA!AX66</f>
        <v>28.25</v>
      </c>
      <c r="Z66">
        <f>BAWANA!BD66+BAWANA!BE66</f>
        <v>35</v>
      </c>
      <c r="AA66">
        <f>BAWANA!X66+BAWANA!Y66</f>
        <v>28.25</v>
      </c>
      <c r="AB66">
        <f>BAWANA!AE66+BAWANA!AF66</f>
        <v>35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30</v>
      </c>
      <c r="D67">
        <f>BAWANA!AL67</f>
        <v>228.44</v>
      </c>
      <c r="E67">
        <f>BAWANA!AM67</f>
        <v>24</v>
      </c>
      <c r="F67">
        <f t="shared" si="4"/>
        <v>280</v>
      </c>
      <c r="G67">
        <f t="shared" si="5"/>
        <v>252.44</v>
      </c>
      <c r="H67" s="154"/>
      <c r="I67">
        <f>BRPL_EOD!AK67+BRPL_EOD!AL67</f>
        <v>108.96000000000001</v>
      </c>
      <c r="J67">
        <f>BYPL_EOD!AK67+BYPL_EOD!AL67</f>
        <v>60.4</v>
      </c>
      <c r="K67">
        <f>MES_EOD!AK67+MES_EOD!AL67</f>
        <v>6.37</v>
      </c>
      <c r="L67">
        <f>NDMC_EOD!AK67+NDMC_EOD!AL67</f>
        <v>20.190000000000001</v>
      </c>
      <c r="M67">
        <f>TPDDL_EOD!AK67+TPDDL_EOD!AL67</f>
        <v>56.53</v>
      </c>
      <c r="N67">
        <f t="shared" ref="N67:N98" si="7">SUM(I67:M67)</f>
        <v>252.45000000000002</v>
      </c>
      <c r="O67" s="154">
        <f t="shared" ref="O67:O98" si="8">G67-N67</f>
        <v>-1.0000000000019327E-2</v>
      </c>
      <c r="P67">
        <v>108.95568389780155</v>
      </c>
      <c r="Q67">
        <v>60.397607447019205</v>
      </c>
      <c r="R67">
        <v>6.3697476728064961</v>
      </c>
      <c r="S67">
        <v>20.189200237670825</v>
      </c>
      <c r="T67">
        <v>56.527760744701915</v>
      </c>
      <c r="U67" s="156">
        <f t="shared" ref="U67:U98" si="9">SUM(P67:T67)</f>
        <v>252.43999999999997</v>
      </c>
      <c r="V67" s="154">
        <f t="shared" ref="V67:V99" si="10">G67-U67</f>
        <v>0</v>
      </c>
      <c r="Y67">
        <f>BAWANA!AW67+BAWANA!AX67</f>
        <v>12.56</v>
      </c>
      <c r="Z67">
        <f>BAWANA!BD67+BAWANA!BE67</f>
        <v>35</v>
      </c>
      <c r="AA67">
        <f>BAWANA!X67+BAWANA!Y67</f>
        <v>12.56</v>
      </c>
      <c r="AB67">
        <f>BAWANA!AE67+BAWANA!AF67</f>
        <v>35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258.43599999999998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258.43599999999998</v>
      </c>
      <c r="H68" s="154"/>
      <c r="I68">
        <f>BRPL_EOD!AK68+BRPL_EOD!AL68</f>
        <v>99.62</v>
      </c>
      <c r="J68">
        <f>BYPL_EOD!AK68+BYPL_EOD!AL68</f>
        <v>85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258.44</v>
      </c>
      <c r="O68" s="154">
        <f t="shared" si="8"/>
        <v>-4.0000000000190994E-3</v>
      </c>
      <c r="P68">
        <v>99.618458133415871</v>
      </c>
      <c r="Q68">
        <v>84.998684414177362</v>
      </c>
      <c r="R68">
        <v>5.8199099210648502</v>
      </c>
      <c r="S68">
        <v>17.999721405355206</v>
      </c>
      <c r="T68">
        <v>49.999226125986688</v>
      </c>
      <c r="U68" s="156">
        <f t="shared" si="9"/>
        <v>258.43599999999998</v>
      </c>
      <c r="V68" s="154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258.43599999999998</v>
      </c>
      <c r="E69">
        <f>BAWANA!AM69</f>
        <v>0</v>
      </c>
      <c r="F69">
        <f t="shared" si="11"/>
        <v>256</v>
      </c>
      <c r="G69">
        <f t="shared" si="12"/>
        <v>258.43599999999998</v>
      </c>
      <c r="H69" s="154"/>
      <c r="I69">
        <f>BRPL_EOD!AK69+BRPL_EOD!AL69</f>
        <v>99.62</v>
      </c>
      <c r="J69">
        <f>BYPL_EOD!AK69+BYPL_EOD!AL69</f>
        <v>85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258.44</v>
      </c>
      <c r="O69" s="154">
        <f t="shared" si="8"/>
        <v>-4.0000000000190994E-3</v>
      </c>
      <c r="P69">
        <v>99.618458133415871</v>
      </c>
      <c r="Q69">
        <v>84.998684414177362</v>
      </c>
      <c r="R69">
        <v>5.8199099210648502</v>
      </c>
      <c r="S69">
        <v>17.999721405355206</v>
      </c>
      <c r="T69">
        <v>49.999226125986688</v>
      </c>
      <c r="U69" s="156">
        <f t="shared" si="9"/>
        <v>258.43599999999998</v>
      </c>
      <c r="V69" s="154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258.43599999999998</v>
      </c>
      <c r="E70">
        <f>BAWANA!AM70</f>
        <v>0</v>
      </c>
      <c r="F70">
        <f t="shared" si="11"/>
        <v>256</v>
      </c>
      <c r="G70">
        <f t="shared" si="12"/>
        <v>258.43599999999998</v>
      </c>
      <c r="H70" s="154"/>
      <c r="I70">
        <f>BRPL_EOD!AK70+BRPL_EOD!AL70</f>
        <v>99.62</v>
      </c>
      <c r="J70">
        <f>BYPL_EOD!AK70+BYPL_EOD!AL70</f>
        <v>85</v>
      </c>
      <c r="K70">
        <f>MES_EOD!AK70+MES_EOD!AL70</f>
        <v>5.82</v>
      </c>
      <c r="L70">
        <f>NDMC_EOD!AK70+NDMC_EOD!AL70</f>
        <v>18</v>
      </c>
      <c r="M70">
        <f>TPDDL_EOD!AK70+TPDDL_EOD!AL70</f>
        <v>50</v>
      </c>
      <c r="N70">
        <f t="shared" si="7"/>
        <v>258.44</v>
      </c>
      <c r="O70" s="154">
        <f t="shared" si="8"/>
        <v>-4.0000000000190994E-3</v>
      </c>
      <c r="P70">
        <v>99.618458133415871</v>
      </c>
      <c r="Q70">
        <v>84.998684414177362</v>
      </c>
      <c r="R70">
        <v>5.8199099210648502</v>
      </c>
      <c r="S70">
        <v>17.999721405355206</v>
      </c>
      <c r="T70">
        <v>49.999226125986688</v>
      </c>
      <c r="U70" s="156">
        <f t="shared" si="9"/>
        <v>258.43599999999998</v>
      </c>
      <c r="V70" s="154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278.036</v>
      </c>
      <c r="E71">
        <f>BAWANA!AM71</f>
        <v>0</v>
      </c>
      <c r="F71">
        <f t="shared" si="11"/>
        <v>256</v>
      </c>
      <c r="G71">
        <f t="shared" si="12"/>
        <v>278.036</v>
      </c>
      <c r="H71" s="154"/>
      <c r="I71">
        <f>BRPL_EOD!AK71+BRPL_EOD!AL71</f>
        <v>99.62</v>
      </c>
      <c r="J71">
        <f>BYPL_EOD!AK71+BYPL_EOD!AL71</f>
        <v>85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278.03999999999996</v>
      </c>
      <c r="O71" s="154">
        <f t="shared" si="8"/>
        <v>-3.999999999962256E-3</v>
      </c>
      <c r="P71">
        <v>99.618566824917295</v>
      </c>
      <c r="Q71">
        <v>84.998777154366294</v>
      </c>
      <c r="R71">
        <v>5.8199162710401389</v>
      </c>
      <c r="S71">
        <v>17.999741044454037</v>
      </c>
      <c r="T71">
        <v>69.598998705222272</v>
      </c>
      <c r="U71" s="156">
        <f t="shared" si="9"/>
        <v>278.03600000000006</v>
      </c>
      <c r="V71" s="154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278.036</v>
      </c>
      <c r="E72">
        <f>BAWANA!AM72</f>
        <v>0</v>
      </c>
      <c r="F72">
        <f t="shared" si="11"/>
        <v>256</v>
      </c>
      <c r="G72">
        <f t="shared" si="12"/>
        <v>278.036</v>
      </c>
      <c r="H72" s="154"/>
      <c r="I72">
        <f>BRPL_EOD!AK72+BRPL_EOD!AL72</f>
        <v>99.62</v>
      </c>
      <c r="J72">
        <f>BYPL_EOD!AK72+BYPL_EOD!AL72</f>
        <v>85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278.03999999999996</v>
      </c>
      <c r="O72" s="154">
        <f t="shared" si="8"/>
        <v>-3.999999999962256E-3</v>
      </c>
      <c r="P72">
        <v>99.618566824917295</v>
      </c>
      <c r="Q72">
        <v>84.998777154366294</v>
      </c>
      <c r="R72">
        <v>5.8199162710401389</v>
      </c>
      <c r="S72">
        <v>17.999741044454037</v>
      </c>
      <c r="T72">
        <v>69.598998705222272</v>
      </c>
      <c r="U72" s="156">
        <f t="shared" si="9"/>
        <v>278.03600000000006</v>
      </c>
      <c r="V72" s="154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278.036</v>
      </c>
      <c r="E73">
        <f>BAWANA!AM73</f>
        <v>0</v>
      </c>
      <c r="F73">
        <f t="shared" si="11"/>
        <v>256</v>
      </c>
      <c r="G73">
        <f t="shared" si="12"/>
        <v>278.036</v>
      </c>
      <c r="H73" s="154"/>
      <c r="I73">
        <f>BRPL_EOD!AK73+BRPL_EOD!AL73</f>
        <v>99.62</v>
      </c>
      <c r="J73">
        <f>BYPL_EOD!AK73+BYPL_EOD!AL73</f>
        <v>85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278.03999999999996</v>
      </c>
      <c r="O73" s="154">
        <f t="shared" si="8"/>
        <v>-3.999999999962256E-3</v>
      </c>
      <c r="P73">
        <v>99.618566824917295</v>
      </c>
      <c r="Q73">
        <v>84.998777154366294</v>
      </c>
      <c r="R73">
        <v>5.8199162710401389</v>
      </c>
      <c r="S73">
        <v>17.999741044454037</v>
      </c>
      <c r="T73">
        <v>69.598998705222272</v>
      </c>
      <c r="U73" s="156">
        <f t="shared" si="9"/>
        <v>278.03600000000006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124.59</v>
      </c>
      <c r="J74">
        <f>BYPL_EOD!AK74+BYPL_EOD!AL74</f>
        <v>69.989999999999995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124.59</v>
      </c>
      <c r="Q74">
        <v>69.989999999999995</v>
      </c>
      <c r="R74">
        <v>5.82</v>
      </c>
      <c r="S74">
        <v>18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104.04</v>
      </c>
      <c r="J75">
        <f>BYPL_EOD!AK75+BYPL_EOD!AL75</f>
        <v>57.65</v>
      </c>
      <c r="K75">
        <f>MES_EOD!AK75+MES_EOD!AL75</f>
        <v>6.7</v>
      </c>
      <c r="L75">
        <f>NDMC_EOD!AK75+NDMC_EOD!AL75</f>
        <v>18</v>
      </c>
      <c r="M75">
        <f>TPDDL_EOD!AK75+TPDDL_EOD!AL75</f>
        <v>69.599999999999994</v>
      </c>
      <c r="N75">
        <f t="shared" si="7"/>
        <v>255.98999999999998</v>
      </c>
      <c r="O75" s="154">
        <f t="shared" si="8"/>
        <v>1.0000000000019327E-2</v>
      </c>
      <c r="P75">
        <v>104.04</v>
      </c>
      <c r="Q75">
        <v>57.65</v>
      </c>
      <c r="R75">
        <v>6.7</v>
      </c>
      <c r="S75">
        <v>18.010000000000009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103.9</v>
      </c>
      <c r="J76">
        <f>BYPL_EOD!AK76+BYPL_EOD!AL76</f>
        <v>57.57</v>
      </c>
      <c r="K76">
        <f>MES_EOD!AK76+MES_EOD!AL76</f>
        <v>6.93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103.9</v>
      </c>
      <c r="Q76">
        <v>57.57</v>
      </c>
      <c r="R76">
        <v>6.93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</v>
      </c>
      <c r="E77">
        <f>BAWANA!AM77</f>
        <v>0</v>
      </c>
      <c r="F77">
        <f t="shared" si="11"/>
        <v>256</v>
      </c>
      <c r="G77">
        <f t="shared" si="12"/>
        <v>216</v>
      </c>
      <c r="H77" s="154"/>
      <c r="I77">
        <f>BRPL_EOD!AK77+BRPL_EOD!AL77</f>
        <v>87.66</v>
      </c>
      <c r="J77">
        <f>BYPL_EOD!AK77+BYPL_EOD!AL77</f>
        <v>48.57</v>
      </c>
      <c r="K77">
        <f>MES_EOD!AK77+MES_EOD!AL77</f>
        <v>5.85</v>
      </c>
      <c r="L77">
        <f>NDMC_EOD!AK77+NDMC_EOD!AL77</f>
        <v>15.19</v>
      </c>
      <c r="M77">
        <f>TPDDL_EOD!AK77+TPDDL_EOD!AL77</f>
        <v>58.73</v>
      </c>
      <c r="N77">
        <f t="shared" si="7"/>
        <v>215.99999999999997</v>
      </c>
      <c r="O77" s="154">
        <f t="shared" si="8"/>
        <v>0</v>
      </c>
      <c r="P77">
        <v>87.660000000000011</v>
      </c>
      <c r="Q77">
        <v>48.570000000000007</v>
      </c>
      <c r="R77">
        <v>5.8500000000000005</v>
      </c>
      <c r="S77">
        <v>15.190000000000001</v>
      </c>
      <c r="T77">
        <v>58.730000000000004</v>
      </c>
      <c r="U77" s="156">
        <f t="shared" si="9"/>
        <v>216</v>
      </c>
      <c r="V77" s="154">
        <f t="shared" si="10"/>
        <v>0</v>
      </c>
      <c r="Y77">
        <f>BAWANA!AW77+BAWANA!AX77</f>
        <v>27</v>
      </c>
      <c r="Z77">
        <f>BAWANA!BD77+BAWANA!BE77</f>
        <v>27</v>
      </c>
      <c r="AA77">
        <f>BAWANA!X77+BAWANA!Y77</f>
        <v>27</v>
      </c>
      <c r="AB77">
        <f>BAWANA!AE77+BAWANA!AF77</f>
        <v>27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</v>
      </c>
      <c r="E78">
        <f>BAWANA!AM78</f>
        <v>0</v>
      </c>
      <c r="F78">
        <f t="shared" si="11"/>
        <v>256</v>
      </c>
      <c r="G78">
        <f t="shared" si="12"/>
        <v>216</v>
      </c>
      <c r="H78" s="154"/>
      <c r="I78">
        <f>BRPL_EOD!AK78+BRPL_EOD!AL78</f>
        <v>87.66</v>
      </c>
      <c r="J78">
        <f>BYPL_EOD!AK78+BYPL_EOD!AL78</f>
        <v>48.57</v>
      </c>
      <c r="K78">
        <f>MES_EOD!AK78+MES_EOD!AL78</f>
        <v>5.85</v>
      </c>
      <c r="L78">
        <f>NDMC_EOD!AK78+NDMC_EOD!AL78</f>
        <v>15.19</v>
      </c>
      <c r="M78">
        <f>TPDDL_EOD!AK78+TPDDL_EOD!AL78</f>
        <v>58.73</v>
      </c>
      <c r="N78">
        <f t="shared" si="7"/>
        <v>215.99999999999997</v>
      </c>
      <c r="O78" s="154">
        <f t="shared" si="8"/>
        <v>0</v>
      </c>
      <c r="P78">
        <v>87.660000000000011</v>
      </c>
      <c r="Q78">
        <v>48.570000000000007</v>
      </c>
      <c r="R78">
        <v>5.8500000000000005</v>
      </c>
      <c r="S78">
        <v>15.190000000000001</v>
      </c>
      <c r="T78">
        <v>58.730000000000004</v>
      </c>
      <c r="U78" s="156">
        <f t="shared" si="9"/>
        <v>216</v>
      </c>
      <c r="V78" s="154">
        <f t="shared" si="10"/>
        <v>0</v>
      </c>
      <c r="Y78">
        <f>BAWANA!AW78+BAWANA!AX78</f>
        <v>27</v>
      </c>
      <c r="Z78">
        <f>BAWANA!BD78+BAWANA!BE78</f>
        <v>27</v>
      </c>
      <c r="AA78">
        <f>BAWANA!X78+BAWANA!Y78</f>
        <v>27</v>
      </c>
      <c r="AB78">
        <f>BAWANA!AE78+BAWANA!AF78</f>
        <v>27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</v>
      </c>
      <c r="E79">
        <f>BAWANA!AM79</f>
        <v>0</v>
      </c>
      <c r="F79">
        <f t="shared" si="11"/>
        <v>256</v>
      </c>
      <c r="G79">
        <f t="shared" si="12"/>
        <v>216</v>
      </c>
      <c r="H79" s="154"/>
      <c r="I79">
        <f>BRPL_EOD!AK79+BRPL_EOD!AL79</f>
        <v>87.63</v>
      </c>
      <c r="J79">
        <f>BYPL_EOD!AK79+BYPL_EOD!AL79</f>
        <v>48.55</v>
      </c>
      <c r="K79">
        <f>MES_EOD!AK79+MES_EOD!AL79</f>
        <v>5.91</v>
      </c>
      <c r="L79">
        <f>NDMC_EOD!AK79+NDMC_EOD!AL79</f>
        <v>15.19</v>
      </c>
      <c r="M79">
        <f>TPDDL_EOD!AK79+TPDDL_EOD!AL79</f>
        <v>58.73</v>
      </c>
      <c r="N79">
        <f t="shared" si="7"/>
        <v>216.01</v>
      </c>
      <c r="O79" s="154">
        <f t="shared" si="8"/>
        <v>-9.9999999999909051E-3</v>
      </c>
      <c r="P79">
        <v>87.625943243368368</v>
      </c>
      <c r="Q79">
        <v>48.547752418869493</v>
      </c>
      <c r="R79">
        <v>5.909726401555484</v>
      </c>
      <c r="S79">
        <v>15.189296791815194</v>
      </c>
      <c r="T79">
        <v>58.727281144391462</v>
      </c>
      <c r="U79" s="156">
        <f t="shared" si="9"/>
        <v>216</v>
      </c>
      <c r="V79" s="154">
        <f t="shared" si="10"/>
        <v>0</v>
      </c>
      <c r="Y79">
        <f>BAWANA!AW79+BAWANA!AX79</f>
        <v>27</v>
      </c>
      <c r="Z79">
        <f>BAWANA!BD79+BAWANA!BE79</f>
        <v>27</v>
      </c>
      <c r="AA79">
        <f>BAWANA!X79+BAWANA!Y79</f>
        <v>27</v>
      </c>
      <c r="AB79">
        <f>BAWANA!AE79+BAWANA!AF79</f>
        <v>27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</v>
      </c>
      <c r="E80">
        <f>BAWANA!AM80</f>
        <v>0</v>
      </c>
      <c r="F80">
        <f t="shared" si="11"/>
        <v>256</v>
      </c>
      <c r="G80">
        <f t="shared" si="12"/>
        <v>216</v>
      </c>
      <c r="H80" s="154"/>
      <c r="I80">
        <f>BRPL_EOD!AK80+BRPL_EOD!AL80</f>
        <v>87.63</v>
      </c>
      <c r="J80">
        <f>BYPL_EOD!AK80+BYPL_EOD!AL80</f>
        <v>48.55</v>
      </c>
      <c r="K80">
        <f>MES_EOD!AK80+MES_EOD!AL80</f>
        <v>5.91</v>
      </c>
      <c r="L80">
        <f>NDMC_EOD!AK80+NDMC_EOD!AL80</f>
        <v>15.19</v>
      </c>
      <c r="M80">
        <f>TPDDL_EOD!AK80+TPDDL_EOD!AL80</f>
        <v>58.73</v>
      </c>
      <c r="N80">
        <f t="shared" si="7"/>
        <v>216.01</v>
      </c>
      <c r="O80" s="154">
        <f t="shared" si="8"/>
        <v>-9.9999999999909051E-3</v>
      </c>
      <c r="P80">
        <v>87.625943243368368</v>
      </c>
      <c r="Q80">
        <v>48.547752418869493</v>
      </c>
      <c r="R80">
        <v>5.909726401555484</v>
      </c>
      <c r="S80">
        <v>15.189296791815194</v>
      </c>
      <c r="T80">
        <v>58.727281144391462</v>
      </c>
      <c r="U80" s="156">
        <f t="shared" si="9"/>
        <v>216</v>
      </c>
      <c r="V80" s="154">
        <f t="shared" si="10"/>
        <v>0</v>
      </c>
      <c r="Y80">
        <f>BAWANA!AW80+BAWANA!AX80</f>
        <v>27</v>
      </c>
      <c r="Z80">
        <f>BAWANA!BD80+BAWANA!BE80</f>
        <v>27</v>
      </c>
      <c r="AA80">
        <f>BAWANA!X80+BAWANA!Y80</f>
        <v>27</v>
      </c>
      <c r="AB80">
        <f>BAWANA!AE80+BAWANA!AF80</f>
        <v>27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</v>
      </c>
      <c r="E81">
        <f>BAWANA!AM81</f>
        <v>0</v>
      </c>
      <c r="F81">
        <f t="shared" si="11"/>
        <v>256</v>
      </c>
      <c r="G81">
        <f t="shared" si="12"/>
        <v>216</v>
      </c>
      <c r="H81" s="154"/>
      <c r="I81">
        <f>BRPL_EOD!AK81+BRPL_EOD!AL81</f>
        <v>87.66</v>
      </c>
      <c r="J81">
        <f>BYPL_EOD!AK81+BYPL_EOD!AL81</f>
        <v>48.57</v>
      </c>
      <c r="K81">
        <f>MES_EOD!AK81+MES_EOD!AL81</f>
        <v>5.85</v>
      </c>
      <c r="L81">
        <f>NDMC_EOD!AK81+NDMC_EOD!AL81</f>
        <v>15.19</v>
      </c>
      <c r="M81">
        <f>TPDDL_EOD!AK81+TPDDL_EOD!AL81</f>
        <v>58.73</v>
      </c>
      <c r="N81">
        <f t="shared" si="7"/>
        <v>215.99999999999997</v>
      </c>
      <c r="O81" s="154">
        <f t="shared" si="8"/>
        <v>0</v>
      </c>
      <c r="P81">
        <v>87.660000000000011</v>
      </c>
      <c r="Q81">
        <v>48.570000000000007</v>
      </c>
      <c r="R81">
        <v>5.8500000000000005</v>
      </c>
      <c r="S81">
        <v>15.190000000000001</v>
      </c>
      <c r="T81">
        <v>58.730000000000004</v>
      </c>
      <c r="U81" s="156">
        <f t="shared" si="9"/>
        <v>216</v>
      </c>
      <c r="V81" s="154">
        <f t="shared" si="10"/>
        <v>0</v>
      </c>
      <c r="Y81">
        <f>BAWANA!AW81+BAWANA!AX81</f>
        <v>27</v>
      </c>
      <c r="Z81">
        <f>BAWANA!BD81+BAWANA!BE81</f>
        <v>27</v>
      </c>
      <c r="AA81">
        <f>BAWANA!X81+BAWANA!Y81</f>
        <v>27</v>
      </c>
      <c r="AB81">
        <f>BAWANA!AE81+BAWANA!AF81</f>
        <v>27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</v>
      </c>
      <c r="E82">
        <f>BAWANA!AM82</f>
        <v>0</v>
      </c>
      <c r="F82">
        <f t="shared" si="11"/>
        <v>256</v>
      </c>
      <c r="G82">
        <f t="shared" si="12"/>
        <v>216</v>
      </c>
      <c r="H82" s="154"/>
      <c r="I82">
        <f>BRPL_EOD!AK82+BRPL_EOD!AL82</f>
        <v>87.66</v>
      </c>
      <c r="J82">
        <f>BYPL_EOD!AK82+BYPL_EOD!AL82</f>
        <v>48.57</v>
      </c>
      <c r="K82">
        <f>MES_EOD!AK82+MES_EOD!AL82</f>
        <v>5.85</v>
      </c>
      <c r="L82">
        <f>NDMC_EOD!AK82+NDMC_EOD!AL82</f>
        <v>15.19</v>
      </c>
      <c r="M82">
        <f>TPDDL_EOD!AK82+TPDDL_EOD!AL82</f>
        <v>58.73</v>
      </c>
      <c r="N82">
        <f t="shared" si="7"/>
        <v>215.99999999999997</v>
      </c>
      <c r="O82" s="154">
        <f t="shared" si="8"/>
        <v>0</v>
      </c>
      <c r="P82">
        <v>87.660000000000011</v>
      </c>
      <c r="Q82">
        <v>48.570000000000007</v>
      </c>
      <c r="R82">
        <v>5.8500000000000005</v>
      </c>
      <c r="S82">
        <v>15.190000000000001</v>
      </c>
      <c r="T82">
        <v>58.730000000000004</v>
      </c>
      <c r="U82" s="156">
        <f t="shared" si="9"/>
        <v>216</v>
      </c>
      <c r="V82" s="154">
        <f t="shared" si="10"/>
        <v>0</v>
      </c>
      <c r="Y82">
        <f>BAWANA!AW82+BAWANA!AX82</f>
        <v>27</v>
      </c>
      <c r="Z82">
        <f>BAWANA!BD82+BAWANA!BE82</f>
        <v>27</v>
      </c>
      <c r="AA82">
        <f>BAWANA!X82+BAWANA!Y82</f>
        <v>27</v>
      </c>
      <c r="AB82">
        <f>BAWANA!AE82+BAWANA!AF82</f>
        <v>27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</v>
      </c>
      <c r="E83">
        <f>BAWANA!AM83</f>
        <v>0</v>
      </c>
      <c r="F83">
        <f t="shared" si="11"/>
        <v>256</v>
      </c>
      <c r="G83">
        <f t="shared" si="12"/>
        <v>216</v>
      </c>
      <c r="H83" s="154"/>
      <c r="I83">
        <f>BRPL_EOD!AK83+BRPL_EOD!AL83</f>
        <v>84.05</v>
      </c>
      <c r="J83">
        <f>BYPL_EOD!AK83+BYPL_EOD!AL83</f>
        <v>50.99</v>
      </c>
      <c r="K83">
        <f>MES_EOD!AK83+MES_EOD!AL83</f>
        <v>7.05</v>
      </c>
      <c r="L83">
        <f>NDMC_EOD!AK83+NDMC_EOD!AL83</f>
        <v>15.19</v>
      </c>
      <c r="M83">
        <f>TPDDL_EOD!AK83+TPDDL_EOD!AL83</f>
        <v>58.73</v>
      </c>
      <c r="N83">
        <f t="shared" si="7"/>
        <v>216.01</v>
      </c>
      <c r="O83" s="154">
        <f t="shared" si="8"/>
        <v>-9.9999999999909051E-3</v>
      </c>
      <c r="P83">
        <v>84.046108976436273</v>
      </c>
      <c r="Q83">
        <v>50.987639461136062</v>
      </c>
      <c r="R83">
        <v>7.0496736262210087</v>
      </c>
      <c r="S83">
        <v>15.189296791815194</v>
      </c>
      <c r="T83">
        <v>58.727281144391462</v>
      </c>
      <c r="U83" s="156">
        <f t="shared" si="9"/>
        <v>216.00000000000003</v>
      </c>
      <c r="V83" s="154">
        <f t="shared" si="10"/>
        <v>0</v>
      </c>
      <c r="Y83">
        <f>BAWANA!AW83+BAWANA!AX83</f>
        <v>27</v>
      </c>
      <c r="Z83">
        <f>BAWANA!BD83+BAWANA!BE83</f>
        <v>27</v>
      </c>
      <c r="AA83">
        <f>BAWANA!X83+BAWANA!Y83</f>
        <v>27</v>
      </c>
      <c r="AB83">
        <f>BAWANA!AE83+BAWANA!AF83</f>
        <v>27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</v>
      </c>
      <c r="E84">
        <f>BAWANA!AM84</f>
        <v>0</v>
      </c>
      <c r="F84">
        <f t="shared" si="11"/>
        <v>256</v>
      </c>
      <c r="G84">
        <f t="shared" si="12"/>
        <v>216</v>
      </c>
      <c r="H84" s="154"/>
      <c r="I84">
        <f>BRPL_EOD!AK84+BRPL_EOD!AL84</f>
        <v>84.05</v>
      </c>
      <c r="J84">
        <f>BYPL_EOD!AK84+BYPL_EOD!AL84</f>
        <v>50.99</v>
      </c>
      <c r="K84">
        <f>MES_EOD!AK84+MES_EOD!AL84</f>
        <v>7.05</v>
      </c>
      <c r="L84">
        <f>NDMC_EOD!AK84+NDMC_EOD!AL84</f>
        <v>15.19</v>
      </c>
      <c r="M84">
        <f>TPDDL_EOD!AK84+TPDDL_EOD!AL84</f>
        <v>58.73</v>
      </c>
      <c r="N84">
        <f t="shared" si="7"/>
        <v>216.01</v>
      </c>
      <c r="O84" s="154">
        <f t="shared" si="8"/>
        <v>-9.9999999999909051E-3</v>
      </c>
      <c r="P84">
        <v>84.046108976436273</v>
      </c>
      <c r="Q84">
        <v>50.987639461136062</v>
      </c>
      <c r="R84">
        <v>7.0496736262210087</v>
      </c>
      <c r="S84">
        <v>15.189296791815194</v>
      </c>
      <c r="T84">
        <v>58.727281144391462</v>
      </c>
      <c r="U84" s="156">
        <f t="shared" si="9"/>
        <v>216.00000000000003</v>
      </c>
      <c r="V84" s="154">
        <f t="shared" si="10"/>
        <v>0</v>
      </c>
      <c r="Y84">
        <f>BAWANA!AW84+BAWANA!AX84</f>
        <v>27</v>
      </c>
      <c r="Z84">
        <f>BAWANA!BD84+BAWANA!BE84</f>
        <v>27</v>
      </c>
      <c r="AA84">
        <f>BAWANA!X84+BAWANA!Y84</f>
        <v>27</v>
      </c>
      <c r="AB84">
        <f>BAWANA!AE84+BAWANA!AF84</f>
        <v>27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</v>
      </c>
      <c r="E85">
        <f>BAWANA!AM85</f>
        <v>0</v>
      </c>
      <c r="F85">
        <f t="shared" si="11"/>
        <v>256</v>
      </c>
      <c r="G85">
        <f t="shared" si="12"/>
        <v>216</v>
      </c>
      <c r="H85" s="154"/>
      <c r="I85">
        <f>BRPL_EOD!AK85+BRPL_EOD!AL85</f>
        <v>84.05</v>
      </c>
      <c r="J85">
        <f>BYPL_EOD!AK85+BYPL_EOD!AL85</f>
        <v>53.13</v>
      </c>
      <c r="K85">
        <f>MES_EOD!AK85+MES_EOD!AL85</f>
        <v>4.91</v>
      </c>
      <c r="L85">
        <f>NDMC_EOD!AK85+NDMC_EOD!AL85</f>
        <v>15.19</v>
      </c>
      <c r="M85">
        <f>TPDDL_EOD!AK85+TPDDL_EOD!AL85</f>
        <v>58.73</v>
      </c>
      <c r="N85">
        <f t="shared" si="7"/>
        <v>216.01</v>
      </c>
      <c r="O85" s="154">
        <f t="shared" si="8"/>
        <v>-9.9999999999909051E-3</v>
      </c>
      <c r="P85">
        <v>84.046108976436273</v>
      </c>
      <c r="Q85">
        <v>53.127540391648537</v>
      </c>
      <c r="R85">
        <v>4.9097726957085319</v>
      </c>
      <c r="S85">
        <v>15.189296791815194</v>
      </c>
      <c r="T85">
        <v>58.727281144391462</v>
      </c>
      <c r="U85" s="156">
        <f t="shared" si="9"/>
        <v>216</v>
      </c>
      <c r="V85" s="154">
        <f t="shared" si="10"/>
        <v>0</v>
      </c>
      <c r="Y85">
        <f>BAWANA!AW85+BAWANA!AX85</f>
        <v>27</v>
      </c>
      <c r="Z85">
        <f>BAWANA!BD85+BAWANA!BE85</f>
        <v>27</v>
      </c>
      <c r="AA85">
        <f>BAWANA!X85+BAWANA!Y85</f>
        <v>27</v>
      </c>
      <c r="AB85">
        <f>BAWANA!AE85+BAWANA!AF85</f>
        <v>27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</v>
      </c>
      <c r="E86">
        <f>BAWANA!AM86</f>
        <v>0</v>
      </c>
      <c r="F86">
        <f t="shared" si="11"/>
        <v>256</v>
      </c>
      <c r="G86">
        <f t="shared" si="12"/>
        <v>216</v>
      </c>
      <c r="H86" s="154"/>
      <c r="I86">
        <f>BRPL_EOD!AK86+BRPL_EOD!AL86</f>
        <v>84.05</v>
      </c>
      <c r="J86">
        <f>BYPL_EOD!AK86+BYPL_EOD!AL86</f>
        <v>53.13</v>
      </c>
      <c r="K86">
        <f>MES_EOD!AK86+MES_EOD!AL86</f>
        <v>4.91</v>
      </c>
      <c r="L86">
        <f>NDMC_EOD!AK86+NDMC_EOD!AL86</f>
        <v>15.19</v>
      </c>
      <c r="M86">
        <f>TPDDL_EOD!AK86+TPDDL_EOD!AL86</f>
        <v>58.73</v>
      </c>
      <c r="N86">
        <f t="shared" si="7"/>
        <v>216.01</v>
      </c>
      <c r="O86" s="154">
        <f t="shared" si="8"/>
        <v>-9.9999999999909051E-3</v>
      </c>
      <c r="P86">
        <v>84.046108976436273</v>
      </c>
      <c r="Q86">
        <v>53.127540391648537</v>
      </c>
      <c r="R86">
        <v>4.9097726957085319</v>
      </c>
      <c r="S86">
        <v>15.189296791815194</v>
      </c>
      <c r="T86">
        <v>58.727281144391462</v>
      </c>
      <c r="U86" s="156">
        <f t="shared" si="9"/>
        <v>216</v>
      </c>
      <c r="V86" s="154">
        <f t="shared" si="10"/>
        <v>0</v>
      </c>
      <c r="Y86">
        <f>BAWANA!AW86+BAWANA!AX86</f>
        <v>27</v>
      </c>
      <c r="Z86">
        <f>BAWANA!BD86+BAWANA!BE86</f>
        <v>27</v>
      </c>
      <c r="AA86">
        <f>BAWANA!X86+BAWANA!Y86</f>
        <v>27</v>
      </c>
      <c r="AB86">
        <f>BAWANA!AE86+BAWANA!AF86</f>
        <v>27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</v>
      </c>
      <c r="E87">
        <f>BAWANA!AM87</f>
        <v>0</v>
      </c>
      <c r="F87">
        <f t="shared" si="11"/>
        <v>256</v>
      </c>
      <c r="G87">
        <f t="shared" si="12"/>
        <v>216</v>
      </c>
      <c r="H87" s="154"/>
      <c r="I87">
        <f>BRPL_EOD!AK87+BRPL_EOD!AL87</f>
        <v>84.05</v>
      </c>
      <c r="J87">
        <f>BYPL_EOD!AK87+BYPL_EOD!AL87</f>
        <v>59.04</v>
      </c>
      <c r="K87">
        <f>MES_EOD!AK87+MES_EOD!AL87</f>
        <v>4.91</v>
      </c>
      <c r="L87">
        <f>NDMC_EOD!AK87+NDMC_EOD!AL87</f>
        <v>18</v>
      </c>
      <c r="M87">
        <f>TPDDL_EOD!AK87+TPDDL_EOD!AL87</f>
        <v>50</v>
      </c>
      <c r="N87">
        <f t="shared" si="7"/>
        <v>216</v>
      </c>
      <c r="O87" s="154">
        <f t="shared" si="8"/>
        <v>0</v>
      </c>
      <c r="P87">
        <v>84.05</v>
      </c>
      <c r="Q87">
        <v>59.04</v>
      </c>
      <c r="R87">
        <v>4.91</v>
      </c>
      <c r="S87">
        <v>18</v>
      </c>
      <c r="T87">
        <v>50</v>
      </c>
      <c r="U87" s="156">
        <f t="shared" si="9"/>
        <v>216</v>
      </c>
      <c r="V87" s="154">
        <f t="shared" si="10"/>
        <v>0</v>
      </c>
      <c r="Y87">
        <f>BAWANA!AW87+BAWANA!AX87</f>
        <v>27</v>
      </c>
      <c r="Z87">
        <f>BAWANA!BD87+BAWANA!BE87</f>
        <v>27</v>
      </c>
      <c r="AA87">
        <f>BAWANA!X87+BAWANA!Y87</f>
        <v>27</v>
      </c>
      <c r="AB87">
        <f>BAWANA!AE87+BAWANA!AF87</f>
        <v>27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</v>
      </c>
      <c r="E88">
        <f>BAWANA!AM88</f>
        <v>0</v>
      </c>
      <c r="F88">
        <f t="shared" si="11"/>
        <v>256</v>
      </c>
      <c r="G88">
        <f t="shared" si="12"/>
        <v>216</v>
      </c>
      <c r="H88" s="154"/>
      <c r="I88">
        <f>BRPL_EOD!AK88+BRPL_EOD!AL88</f>
        <v>84.05</v>
      </c>
      <c r="J88">
        <f>BYPL_EOD!AK88+BYPL_EOD!AL88</f>
        <v>59.04</v>
      </c>
      <c r="K88">
        <f>MES_EOD!AK88+MES_EOD!AL88</f>
        <v>4.91</v>
      </c>
      <c r="L88">
        <f>NDMC_EOD!AK88+NDMC_EOD!AL88</f>
        <v>18</v>
      </c>
      <c r="M88">
        <f>TPDDL_EOD!AK88+TPDDL_EOD!AL88</f>
        <v>50</v>
      </c>
      <c r="N88">
        <f t="shared" si="7"/>
        <v>216</v>
      </c>
      <c r="O88" s="154">
        <f t="shared" si="8"/>
        <v>0</v>
      </c>
      <c r="P88">
        <v>84.05</v>
      </c>
      <c r="Q88">
        <v>59.04</v>
      </c>
      <c r="R88">
        <v>4.91</v>
      </c>
      <c r="S88">
        <v>18</v>
      </c>
      <c r="T88">
        <v>50</v>
      </c>
      <c r="U88" s="156">
        <f t="shared" si="9"/>
        <v>216</v>
      </c>
      <c r="V88" s="154">
        <f t="shared" si="10"/>
        <v>0</v>
      </c>
      <c r="Y88">
        <f>BAWANA!AW88+BAWANA!AX88</f>
        <v>27</v>
      </c>
      <c r="Z88">
        <f>BAWANA!BD88+BAWANA!BE88</f>
        <v>27</v>
      </c>
      <c r="AA88">
        <f>BAWANA!X88+BAWANA!Y88</f>
        <v>27</v>
      </c>
      <c r="AB88">
        <f>BAWANA!AE88+BAWANA!AF88</f>
        <v>27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235.56</v>
      </c>
      <c r="E89">
        <f>BAWANA!AM89</f>
        <v>0</v>
      </c>
      <c r="F89">
        <f t="shared" si="11"/>
        <v>256</v>
      </c>
      <c r="G89">
        <f t="shared" si="12"/>
        <v>235.56</v>
      </c>
      <c r="H89" s="154"/>
      <c r="I89">
        <f>BRPL_EOD!AK89+BRPL_EOD!AL89</f>
        <v>84.05</v>
      </c>
      <c r="J89">
        <f>BYPL_EOD!AK89+BYPL_EOD!AL89</f>
        <v>78.599999999999994</v>
      </c>
      <c r="K89">
        <f>MES_EOD!AK89+MES_EOD!AL89</f>
        <v>4.91</v>
      </c>
      <c r="L89">
        <f>NDMC_EOD!AK89+NDMC_EOD!AL89</f>
        <v>18</v>
      </c>
      <c r="M89">
        <f>TPDDL_EOD!AK89+TPDDL_EOD!AL89</f>
        <v>50</v>
      </c>
      <c r="N89">
        <f t="shared" si="7"/>
        <v>235.55999999999997</v>
      </c>
      <c r="O89" s="154">
        <f t="shared" si="8"/>
        <v>0</v>
      </c>
      <c r="P89">
        <v>84.050000000000011</v>
      </c>
      <c r="Q89">
        <v>78.600000000000009</v>
      </c>
      <c r="R89">
        <v>4.910000000000001</v>
      </c>
      <c r="S89">
        <v>18.000000000000004</v>
      </c>
      <c r="T89">
        <v>50.000000000000007</v>
      </c>
      <c r="U89" s="156">
        <f t="shared" si="9"/>
        <v>235.56000000000003</v>
      </c>
      <c r="V89" s="154">
        <f t="shared" si="10"/>
        <v>0</v>
      </c>
      <c r="Y89">
        <f>BAWANA!AW89+BAWANA!AX89</f>
        <v>27</v>
      </c>
      <c r="Z89">
        <f>BAWANA!BD89+BAWANA!BE89</f>
        <v>7.44</v>
      </c>
      <c r="AA89">
        <f>BAWANA!X89+BAWANA!Y89</f>
        <v>27</v>
      </c>
      <c r="AB89">
        <f>BAWANA!AE89+BAWANA!AF89</f>
        <v>7.44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235.56</v>
      </c>
      <c r="E90">
        <f>BAWANA!AM90</f>
        <v>0</v>
      </c>
      <c r="F90">
        <f t="shared" si="11"/>
        <v>256</v>
      </c>
      <c r="G90">
        <f t="shared" si="12"/>
        <v>235.56</v>
      </c>
      <c r="H90" s="154"/>
      <c r="I90">
        <f>BRPL_EOD!AK90+BRPL_EOD!AL90</f>
        <v>84.05</v>
      </c>
      <c r="J90">
        <f>BYPL_EOD!AK90+BYPL_EOD!AL90</f>
        <v>78.599999999999994</v>
      </c>
      <c r="K90">
        <f>MES_EOD!AK90+MES_EOD!AL90</f>
        <v>4.91</v>
      </c>
      <c r="L90">
        <f>NDMC_EOD!AK90+NDMC_EOD!AL90</f>
        <v>18</v>
      </c>
      <c r="M90">
        <f>TPDDL_EOD!AK90+TPDDL_EOD!AL90</f>
        <v>50</v>
      </c>
      <c r="N90">
        <f t="shared" si="7"/>
        <v>235.55999999999997</v>
      </c>
      <c r="O90" s="154">
        <f t="shared" si="8"/>
        <v>0</v>
      </c>
      <c r="P90">
        <v>84.050000000000011</v>
      </c>
      <c r="Q90">
        <v>78.600000000000009</v>
      </c>
      <c r="R90">
        <v>4.910000000000001</v>
      </c>
      <c r="S90">
        <v>18.000000000000004</v>
      </c>
      <c r="T90">
        <v>50.000000000000007</v>
      </c>
      <c r="U90" s="156">
        <f t="shared" si="9"/>
        <v>235.56000000000003</v>
      </c>
      <c r="V90" s="154">
        <f t="shared" si="10"/>
        <v>0</v>
      </c>
      <c r="Y90">
        <f>BAWANA!AW90+BAWANA!AX90</f>
        <v>27</v>
      </c>
      <c r="Z90">
        <f>BAWANA!BD90+BAWANA!BE90</f>
        <v>7.44</v>
      </c>
      <c r="AA90">
        <f>BAWANA!X90+BAWANA!Y90</f>
        <v>27</v>
      </c>
      <c r="AB90">
        <f>BAWANA!AE90+BAWANA!AF90</f>
        <v>7.44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223.07</v>
      </c>
      <c r="E91">
        <f>BAWANA!AM91</f>
        <v>0</v>
      </c>
      <c r="F91">
        <f t="shared" si="11"/>
        <v>256</v>
      </c>
      <c r="G91">
        <f t="shared" si="12"/>
        <v>223.07</v>
      </c>
      <c r="H91" s="154"/>
      <c r="I91">
        <f>BRPL_EOD!AK91+BRPL_EOD!AL91</f>
        <v>75</v>
      </c>
      <c r="J91">
        <f>BYPL_EOD!AK91+BYPL_EOD!AL91</f>
        <v>78.599999999999994</v>
      </c>
      <c r="K91">
        <f>MES_EOD!AK91+MES_EOD!AL91</f>
        <v>4.91</v>
      </c>
      <c r="L91">
        <f>NDMC_EOD!AK91+NDMC_EOD!AL91</f>
        <v>14.55</v>
      </c>
      <c r="M91">
        <f>TPDDL_EOD!AK91+TPDDL_EOD!AL91</f>
        <v>50</v>
      </c>
      <c r="N91">
        <f t="shared" si="7"/>
        <v>223.06</v>
      </c>
      <c r="O91" s="154">
        <f t="shared" si="8"/>
        <v>9.9999999999909051E-3</v>
      </c>
      <c r="P91">
        <v>75.004970758220409</v>
      </c>
      <c r="Q91">
        <v>78.599999999999994</v>
      </c>
      <c r="R91">
        <v>4.9102798355994475</v>
      </c>
      <c r="S91">
        <v>14.551227144652199</v>
      </c>
      <c r="T91">
        <v>50.003522261527934</v>
      </c>
      <c r="U91" s="156">
        <f t="shared" si="9"/>
        <v>223.07</v>
      </c>
      <c r="V91" s="154">
        <f t="shared" si="10"/>
        <v>0</v>
      </c>
      <c r="Y91">
        <f>BAWANA!AW91+BAWANA!AX91</f>
        <v>27</v>
      </c>
      <c r="Z91">
        <f>BAWANA!BD91+BAWANA!BE91</f>
        <v>19.93</v>
      </c>
      <c r="AA91">
        <f>BAWANA!X91+BAWANA!Y91</f>
        <v>27</v>
      </c>
      <c r="AB91">
        <f>BAWANA!AE91+BAWANA!AF91</f>
        <v>19.93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</v>
      </c>
      <c r="E92">
        <f>BAWANA!AM92</f>
        <v>0</v>
      </c>
      <c r="F92">
        <f t="shared" si="11"/>
        <v>256</v>
      </c>
      <c r="G92">
        <f t="shared" si="12"/>
        <v>216</v>
      </c>
      <c r="H92" s="154"/>
      <c r="I92">
        <f>BRPL_EOD!AK92+BRPL_EOD!AL92</f>
        <v>84.05</v>
      </c>
      <c r="J92">
        <f>BYPL_EOD!AK92+BYPL_EOD!AL92</f>
        <v>48.6</v>
      </c>
      <c r="K92">
        <f>MES_EOD!AK92+MES_EOD!AL92</f>
        <v>4.91</v>
      </c>
      <c r="L92">
        <f>NDMC_EOD!AK92+NDMC_EOD!AL92</f>
        <v>19.71</v>
      </c>
      <c r="M92">
        <f>TPDDL_EOD!AK92+TPDDL_EOD!AL92</f>
        <v>58.73</v>
      </c>
      <c r="N92">
        <f t="shared" si="7"/>
        <v>216</v>
      </c>
      <c r="O92" s="154">
        <f t="shared" si="8"/>
        <v>0</v>
      </c>
      <c r="P92">
        <v>84.05</v>
      </c>
      <c r="Q92">
        <v>48.6</v>
      </c>
      <c r="R92">
        <v>4.91</v>
      </c>
      <c r="S92">
        <v>19.71</v>
      </c>
      <c r="T92">
        <v>58.73</v>
      </c>
      <c r="U92" s="156">
        <f t="shared" si="9"/>
        <v>216</v>
      </c>
      <c r="V92" s="154">
        <f t="shared" si="10"/>
        <v>0</v>
      </c>
      <c r="Y92">
        <f>BAWANA!AW92+BAWANA!AX92</f>
        <v>27</v>
      </c>
      <c r="Z92">
        <f>BAWANA!BD92+BAWANA!BE92</f>
        <v>27</v>
      </c>
      <c r="AA92">
        <f>BAWANA!X92+BAWANA!Y92</f>
        <v>27</v>
      </c>
      <c r="AB92">
        <f>BAWANA!AE92+BAWANA!AF92</f>
        <v>27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</v>
      </c>
      <c r="E93">
        <f>BAWANA!AM93</f>
        <v>0</v>
      </c>
      <c r="F93">
        <f t="shared" si="11"/>
        <v>256</v>
      </c>
      <c r="G93">
        <f t="shared" si="12"/>
        <v>216</v>
      </c>
      <c r="H93" s="154"/>
      <c r="I93">
        <f>BRPL_EOD!AK93+BRPL_EOD!AL93</f>
        <v>84.05</v>
      </c>
      <c r="J93">
        <f>BYPL_EOD!AK93+BYPL_EOD!AL93</f>
        <v>48.6</v>
      </c>
      <c r="K93">
        <f>MES_EOD!AK93+MES_EOD!AL93</f>
        <v>4.91</v>
      </c>
      <c r="L93">
        <f>NDMC_EOD!AK93+NDMC_EOD!AL93</f>
        <v>19.71</v>
      </c>
      <c r="M93">
        <f>TPDDL_EOD!AK93+TPDDL_EOD!AL93</f>
        <v>58.73</v>
      </c>
      <c r="N93">
        <f t="shared" si="7"/>
        <v>216</v>
      </c>
      <c r="O93" s="154">
        <f t="shared" si="8"/>
        <v>0</v>
      </c>
      <c r="P93">
        <v>84.05</v>
      </c>
      <c r="Q93">
        <v>48.6</v>
      </c>
      <c r="R93">
        <v>4.91</v>
      </c>
      <c r="S93">
        <v>19.71</v>
      </c>
      <c r="T93">
        <v>58.73</v>
      </c>
      <c r="U93" s="156">
        <f t="shared" si="9"/>
        <v>216</v>
      </c>
      <c r="V93" s="154">
        <f t="shared" si="10"/>
        <v>0</v>
      </c>
      <c r="Y93">
        <f>BAWANA!AW93+BAWANA!AX93</f>
        <v>27</v>
      </c>
      <c r="Z93">
        <f>BAWANA!BD93+BAWANA!BE93</f>
        <v>27</v>
      </c>
      <c r="AA93">
        <f>BAWANA!X93+BAWANA!Y93</f>
        <v>27</v>
      </c>
      <c r="AB93">
        <f>BAWANA!AE93+BAWANA!AF93</f>
        <v>27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</v>
      </c>
      <c r="E94">
        <f>BAWANA!AM94</f>
        <v>0</v>
      </c>
      <c r="F94">
        <f t="shared" si="11"/>
        <v>256</v>
      </c>
      <c r="G94">
        <f t="shared" si="12"/>
        <v>216</v>
      </c>
      <c r="H94" s="154"/>
      <c r="I94">
        <f>BRPL_EOD!AK94+BRPL_EOD!AL94</f>
        <v>84.05</v>
      </c>
      <c r="J94">
        <f>BYPL_EOD!AK94+BYPL_EOD!AL94</f>
        <v>48.6</v>
      </c>
      <c r="K94">
        <f>MES_EOD!AK94+MES_EOD!AL94</f>
        <v>4.91</v>
      </c>
      <c r="L94">
        <f>NDMC_EOD!AK94+NDMC_EOD!AL94</f>
        <v>19.71</v>
      </c>
      <c r="M94">
        <f>TPDDL_EOD!AK94+TPDDL_EOD!AL94</f>
        <v>58.73</v>
      </c>
      <c r="N94">
        <f t="shared" si="7"/>
        <v>216</v>
      </c>
      <c r="O94" s="154">
        <f t="shared" si="8"/>
        <v>0</v>
      </c>
      <c r="P94">
        <v>84.05</v>
      </c>
      <c r="Q94">
        <v>48.6</v>
      </c>
      <c r="R94">
        <v>4.91</v>
      </c>
      <c r="S94">
        <v>19.71</v>
      </c>
      <c r="T94">
        <v>58.73</v>
      </c>
      <c r="U94" s="156">
        <f t="shared" si="9"/>
        <v>216</v>
      </c>
      <c r="V94" s="154">
        <f t="shared" si="10"/>
        <v>0</v>
      </c>
      <c r="Y94">
        <f>BAWANA!AW94+BAWANA!AX94</f>
        <v>27</v>
      </c>
      <c r="Z94">
        <f>BAWANA!BD94+BAWANA!BE94</f>
        <v>27</v>
      </c>
      <c r="AA94">
        <f>BAWANA!X94+BAWANA!Y94</f>
        <v>27</v>
      </c>
      <c r="AB94">
        <f>BAWANA!AE94+BAWANA!AF94</f>
        <v>27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</v>
      </c>
      <c r="E95">
        <f>BAWANA!AM95</f>
        <v>0</v>
      </c>
      <c r="F95">
        <f t="shared" si="11"/>
        <v>256</v>
      </c>
      <c r="G95">
        <f t="shared" si="12"/>
        <v>216</v>
      </c>
      <c r="H95" s="154"/>
      <c r="I95">
        <f>BRPL_EOD!AK95+BRPL_EOD!AL95</f>
        <v>84.05</v>
      </c>
      <c r="J95">
        <f>BYPL_EOD!AK95+BYPL_EOD!AL95</f>
        <v>48.6</v>
      </c>
      <c r="K95">
        <f>MES_EOD!AK95+MES_EOD!AL95</f>
        <v>4.91</v>
      </c>
      <c r="L95">
        <f>NDMC_EOD!AK95+NDMC_EOD!AL95</f>
        <v>19.71</v>
      </c>
      <c r="M95">
        <f>TPDDL_EOD!AK95+TPDDL_EOD!AL95</f>
        <v>58.73</v>
      </c>
      <c r="N95">
        <f t="shared" si="7"/>
        <v>216</v>
      </c>
      <c r="O95" s="154">
        <f t="shared" si="8"/>
        <v>0</v>
      </c>
      <c r="P95">
        <v>84.05</v>
      </c>
      <c r="Q95">
        <v>48.6</v>
      </c>
      <c r="R95">
        <v>4.91</v>
      </c>
      <c r="S95">
        <v>19.71</v>
      </c>
      <c r="T95">
        <v>58.73</v>
      </c>
      <c r="U95" s="156">
        <f t="shared" si="9"/>
        <v>216</v>
      </c>
      <c r="V95" s="154">
        <f t="shared" si="10"/>
        <v>0</v>
      </c>
      <c r="Y95">
        <f>BAWANA!AW95+BAWANA!AX95</f>
        <v>27</v>
      </c>
      <c r="Z95">
        <f>BAWANA!BD95+BAWANA!BE95</f>
        <v>27</v>
      </c>
      <c r="AA95">
        <f>BAWANA!X95+BAWANA!Y95</f>
        <v>27</v>
      </c>
      <c r="AB95">
        <f>BAWANA!AE95+BAWANA!AF95</f>
        <v>27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</v>
      </c>
      <c r="E96">
        <f>BAWANA!AM96</f>
        <v>0</v>
      </c>
      <c r="F96">
        <f t="shared" si="11"/>
        <v>256</v>
      </c>
      <c r="G96">
        <f t="shared" si="12"/>
        <v>216</v>
      </c>
      <c r="H96" s="154"/>
      <c r="I96">
        <f>BRPL_EOD!AK96+BRPL_EOD!AL96</f>
        <v>84.05</v>
      </c>
      <c r="J96">
        <f>BYPL_EOD!AK96+BYPL_EOD!AL96</f>
        <v>48.6</v>
      </c>
      <c r="K96">
        <f>MES_EOD!AK96+MES_EOD!AL96</f>
        <v>4.91</v>
      </c>
      <c r="L96">
        <f>NDMC_EOD!AK96+NDMC_EOD!AL96</f>
        <v>19.71</v>
      </c>
      <c r="M96">
        <f>TPDDL_EOD!AK96+TPDDL_EOD!AL96</f>
        <v>58.73</v>
      </c>
      <c r="N96">
        <f t="shared" si="7"/>
        <v>216</v>
      </c>
      <c r="O96" s="154">
        <f t="shared" si="8"/>
        <v>0</v>
      </c>
      <c r="P96">
        <v>84.05</v>
      </c>
      <c r="Q96">
        <v>48.6</v>
      </c>
      <c r="R96">
        <v>4.91</v>
      </c>
      <c r="S96">
        <v>19.71</v>
      </c>
      <c r="T96">
        <v>58.73</v>
      </c>
      <c r="U96" s="156">
        <f t="shared" si="9"/>
        <v>216</v>
      </c>
      <c r="V96" s="154">
        <f t="shared" si="10"/>
        <v>0</v>
      </c>
      <c r="Y96">
        <f>BAWANA!AW96+BAWANA!AX96</f>
        <v>27</v>
      </c>
      <c r="Z96">
        <f>BAWANA!BD96+BAWANA!BE96</f>
        <v>27</v>
      </c>
      <c r="AA96">
        <f>BAWANA!X96+BAWANA!Y96</f>
        <v>27</v>
      </c>
      <c r="AB96">
        <f>BAWANA!AE96+BAWANA!AF96</f>
        <v>27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</v>
      </c>
      <c r="E97">
        <f>BAWANA!AM97</f>
        <v>0</v>
      </c>
      <c r="F97">
        <f t="shared" si="11"/>
        <v>256</v>
      </c>
      <c r="G97">
        <f t="shared" si="12"/>
        <v>216</v>
      </c>
      <c r="H97" s="154"/>
      <c r="I97">
        <f>BRPL_EOD!AK97+BRPL_EOD!AL97</f>
        <v>84.05</v>
      </c>
      <c r="J97">
        <f>BYPL_EOD!AK97+BYPL_EOD!AL97</f>
        <v>48.6</v>
      </c>
      <c r="K97">
        <f>MES_EOD!AK97+MES_EOD!AL97</f>
        <v>4.91</v>
      </c>
      <c r="L97">
        <f>NDMC_EOD!AK97+NDMC_EOD!AL97</f>
        <v>19.71</v>
      </c>
      <c r="M97">
        <f>TPDDL_EOD!AK97+TPDDL_EOD!AL97</f>
        <v>58.73</v>
      </c>
      <c r="N97">
        <f t="shared" si="7"/>
        <v>216</v>
      </c>
      <c r="O97" s="154">
        <f t="shared" si="8"/>
        <v>0</v>
      </c>
      <c r="P97">
        <v>84.05</v>
      </c>
      <c r="Q97">
        <v>48.6</v>
      </c>
      <c r="R97">
        <v>4.91</v>
      </c>
      <c r="S97">
        <v>19.71</v>
      </c>
      <c r="T97">
        <v>58.73</v>
      </c>
      <c r="U97" s="156">
        <f t="shared" si="9"/>
        <v>216</v>
      </c>
      <c r="V97" s="154">
        <f t="shared" si="10"/>
        <v>0</v>
      </c>
      <c r="Y97">
        <f>BAWANA!AW97+BAWANA!AX97</f>
        <v>27</v>
      </c>
      <c r="Z97">
        <f>BAWANA!BD97+BAWANA!BE97</f>
        <v>27</v>
      </c>
      <c r="AA97">
        <f>BAWANA!X97+BAWANA!Y97</f>
        <v>27</v>
      </c>
      <c r="AB97">
        <f>BAWANA!AE97+BAWANA!AF97</f>
        <v>27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</v>
      </c>
      <c r="E98">
        <f>BAWANA!AM98</f>
        <v>0</v>
      </c>
      <c r="F98">
        <f t="shared" si="11"/>
        <v>256</v>
      </c>
      <c r="G98">
        <f t="shared" si="12"/>
        <v>216</v>
      </c>
      <c r="H98" s="154"/>
      <c r="I98">
        <f>BRPL_EOD!AK98+BRPL_EOD!AL98</f>
        <v>84.05</v>
      </c>
      <c r="J98">
        <f>BYPL_EOD!AK98+BYPL_EOD!AL98</f>
        <v>48.6</v>
      </c>
      <c r="K98">
        <f>MES_EOD!AK98+MES_EOD!AL98</f>
        <v>4.91</v>
      </c>
      <c r="L98">
        <f>NDMC_EOD!AK98+NDMC_EOD!AL98</f>
        <v>19.71</v>
      </c>
      <c r="M98">
        <f>TPDDL_EOD!AK98+TPDDL_EOD!AL98</f>
        <v>58.73</v>
      </c>
      <c r="N98">
        <f t="shared" si="7"/>
        <v>216</v>
      </c>
      <c r="O98" s="154">
        <f t="shared" si="8"/>
        <v>0</v>
      </c>
      <c r="P98">
        <v>84.05</v>
      </c>
      <c r="Q98">
        <v>48.6</v>
      </c>
      <c r="R98">
        <v>4.91</v>
      </c>
      <c r="S98">
        <v>19.71</v>
      </c>
      <c r="T98">
        <v>58.73</v>
      </c>
      <c r="U98" s="156">
        <f t="shared" si="9"/>
        <v>216</v>
      </c>
      <c r="V98" s="154">
        <f t="shared" si="10"/>
        <v>0</v>
      </c>
      <c r="Y98">
        <f>BAWANA!AW98+BAWANA!AX98</f>
        <v>27</v>
      </c>
      <c r="Z98">
        <f>BAWANA!BD98+BAWANA!BE98</f>
        <v>27</v>
      </c>
      <c r="AA98">
        <f>BAWANA!X98+BAWANA!Y98</f>
        <v>27</v>
      </c>
      <c r="AB98">
        <f>BAWANA!AE98+BAWANA!AF98</f>
        <v>27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0.3075</v>
      </c>
      <c r="D99" s="156">
        <f t="shared" si="14"/>
        <v>5.5572385000000013</v>
      </c>
      <c r="E99" s="156">
        <f t="shared" si="14"/>
        <v>0.255</v>
      </c>
      <c r="F99" s="156">
        <f t="shared" si="14"/>
        <v>6.39</v>
      </c>
      <c r="G99" s="156">
        <f t="shared" si="14"/>
        <v>5.8122385000000021</v>
      </c>
      <c r="H99" s="156"/>
      <c r="I99" s="156">
        <f t="shared" si="14"/>
        <v>2.2337374999999988</v>
      </c>
      <c r="J99" s="156">
        <f t="shared" si="14"/>
        <v>1.4213300000000004</v>
      </c>
      <c r="K99" s="156">
        <f t="shared" si="14"/>
        <v>0.14249499999999996</v>
      </c>
      <c r="L99" s="156">
        <f t="shared" si="14"/>
        <v>0.45853000000000066</v>
      </c>
      <c r="M99" s="156">
        <f t="shared" si="14"/>
        <v>1.5123374999999992</v>
      </c>
      <c r="N99" s="156">
        <f t="shared" si="14"/>
        <v>5.7684300000000013</v>
      </c>
      <c r="O99" s="156">
        <f t="shared" si="14"/>
        <v>4.3808500000000153E-2</v>
      </c>
      <c r="P99" s="156">
        <f t="shared" si="14"/>
        <v>2.2508480267250035</v>
      </c>
      <c r="Q99" s="156">
        <f t="shared" si="14"/>
        <v>1.4312617540224684</v>
      </c>
      <c r="R99" s="156">
        <f t="shared" si="14"/>
        <v>0.14328820868725037</v>
      </c>
      <c r="S99" s="156">
        <f t="shared" si="14"/>
        <v>0.4625461460144088</v>
      </c>
      <c r="T99" s="156">
        <f t="shared" si="14"/>
        <v>1.5242943645508669</v>
      </c>
      <c r="U99" s="156">
        <f t="shared" si="14"/>
        <v>5.8122385000000021</v>
      </c>
      <c r="V99" s="156">
        <f t="shared" si="10"/>
        <v>0</v>
      </c>
      <c r="Y99" s="156">
        <f>SUM(Y3:Y98)/4000</f>
        <v>0.60089999999999988</v>
      </c>
      <c r="Z99" s="156">
        <f t="shared" ref="Z99:AD99" si="15">SUM(Z3:Z98)/4000</f>
        <v>0.72945249999999995</v>
      </c>
      <c r="AA99" s="156">
        <f t="shared" si="15"/>
        <v>0.60089999999999988</v>
      </c>
      <c r="AB99" s="156">
        <f t="shared" si="15"/>
        <v>0.72945249999999995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94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opLeftCell="A85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24.532499999999999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19.626000000000001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98.869500000000002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13.205</v>
      </c>
      <c r="W3">
        <v>32.777999999999999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43.701599999999999</v>
      </c>
      <c r="AH3">
        <v>0</v>
      </c>
      <c r="AI3">
        <v>0</v>
      </c>
      <c r="AJ3">
        <v>0</v>
      </c>
      <c r="AK3">
        <v>54.177999999999997</v>
      </c>
      <c r="AL3">
        <v>12.782</v>
      </c>
      <c r="AM3">
        <v>0</v>
      </c>
      <c r="AN3">
        <v>0.82277999999999996</v>
      </c>
      <c r="AO3">
        <v>0</v>
      </c>
      <c r="AP3">
        <v>0.76859999999999995</v>
      </c>
      <c r="AQ3">
        <v>0</v>
      </c>
      <c r="AR3">
        <v>38.088000000000001</v>
      </c>
      <c r="AS3">
        <v>32.553840000000001</v>
      </c>
      <c r="AT3">
        <v>11.2476</v>
      </c>
      <c r="AU3">
        <v>0</v>
      </c>
      <c r="AV3">
        <v>25.865600000000001</v>
      </c>
      <c r="AW3">
        <v>54.061799999999998</v>
      </c>
      <c r="AX3">
        <v>1.143</v>
      </c>
      <c r="AY3">
        <v>0</v>
      </c>
      <c r="AZ3">
        <f>DJ3</f>
        <v>85.00514299999999</v>
      </c>
      <c r="BA3">
        <f>SUM(B3:AZ3)</f>
        <v>2665.6481699999999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2.0099999999999998</v>
      </c>
      <c r="BP3">
        <v>2.1800000000000002</v>
      </c>
      <c r="BQ3">
        <v>3.5429620000000002</v>
      </c>
      <c r="BR3">
        <v>0</v>
      </c>
      <c r="BS3">
        <v>1.65</v>
      </c>
      <c r="BT3">
        <v>0</v>
      </c>
      <c r="BU3">
        <v>2.6925500000000002</v>
      </c>
      <c r="BV3">
        <v>1.342031</v>
      </c>
      <c r="BW3">
        <v>9.44</v>
      </c>
      <c r="BX3">
        <v>2.1292499999999999</v>
      </c>
      <c r="BY3">
        <v>0.25</v>
      </c>
      <c r="BZ3">
        <v>1.9378120000000001</v>
      </c>
      <c r="CA3">
        <v>3.5120239999999998</v>
      </c>
      <c r="CB3">
        <v>1.73</v>
      </c>
      <c r="CC3">
        <v>1.19</v>
      </c>
      <c r="CD3">
        <v>1.31</v>
      </c>
      <c r="CE3">
        <v>0.97</v>
      </c>
      <c r="CF3">
        <v>0.08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2.63</v>
      </c>
      <c r="CS3">
        <v>2.0069400000000002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85.00514299999999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98.869500000000002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13.205</v>
      </c>
      <c r="W4">
        <v>32.777999999999999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43.701599999999999</v>
      </c>
      <c r="AH4">
        <v>0</v>
      </c>
      <c r="AI4">
        <v>0</v>
      </c>
      <c r="AJ4">
        <v>0</v>
      </c>
      <c r="AK4">
        <v>54.177999999999997</v>
      </c>
      <c r="AL4">
        <v>12.782</v>
      </c>
      <c r="AM4">
        <v>0</v>
      </c>
      <c r="AN4">
        <v>0.82277999999999996</v>
      </c>
      <c r="AO4">
        <v>0</v>
      </c>
      <c r="AP4">
        <v>0.76859999999999995</v>
      </c>
      <c r="AQ4">
        <v>0</v>
      </c>
      <c r="AR4">
        <v>38.088000000000001</v>
      </c>
      <c r="AS4">
        <v>32.553840000000001</v>
      </c>
      <c r="AT4">
        <v>11.2476</v>
      </c>
      <c r="AU4">
        <v>0</v>
      </c>
      <c r="AV4">
        <v>25.865600000000001</v>
      </c>
      <c r="AW4">
        <v>54.061799999999998</v>
      </c>
      <c r="AX4">
        <v>1.143</v>
      </c>
      <c r="AY4">
        <v>0</v>
      </c>
      <c r="AZ4">
        <f t="shared" ref="AZ4:AZ67" si="0">DJ4</f>
        <v>85.025143</v>
      </c>
      <c r="BA4">
        <f t="shared" ref="BA4:BA67" si="1">SUM(B4:AZ4)</f>
        <v>2665.6681699999999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2.0099999999999998</v>
      </c>
      <c r="BP4">
        <v>2.1800000000000002</v>
      </c>
      <c r="BQ4">
        <v>3.5429620000000002</v>
      </c>
      <c r="BR4">
        <v>0</v>
      </c>
      <c r="BS4">
        <v>1.65</v>
      </c>
      <c r="BT4">
        <v>0</v>
      </c>
      <c r="BU4">
        <v>2.6925500000000002</v>
      </c>
      <c r="BV4">
        <v>1.342031</v>
      </c>
      <c r="BW4">
        <v>9.44</v>
      </c>
      <c r="BX4">
        <v>2.1292499999999999</v>
      </c>
      <c r="BY4">
        <v>0.25</v>
      </c>
      <c r="BZ4">
        <v>1.9378120000000001</v>
      </c>
      <c r="CA4">
        <v>3.5120239999999998</v>
      </c>
      <c r="CB4">
        <v>1.73</v>
      </c>
      <c r="CC4">
        <v>1.19</v>
      </c>
      <c r="CD4">
        <v>1.31</v>
      </c>
      <c r="CE4">
        <v>0.97</v>
      </c>
      <c r="CF4">
        <v>0.08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2.65</v>
      </c>
      <c r="CS4">
        <v>2.0069400000000002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85.025143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98.869500000000002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13.205</v>
      </c>
      <c r="W5">
        <v>32.777999999999999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43.701599999999999</v>
      </c>
      <c r="AH5">
        <v>0</v>
      </c>
      <c r="AI5">
        <v>0</v>
      </c>
      <c r="AJ5">
        <v>0</v>
      </c>
      <c r="AK5">
        <v>54.177999999999997</v>
      </c>
      <c r="AL5">
        <v>12.782</v>
      </c>
      <c r="AM5">
        <v>0</v>
      </c>
      <c r="AN5">
        <v>0.82277999999999996</v>
      </c>
      <c r="AO5">
        <v>0</v>
      </c>
      <c r="AP5">
        <v>0.76859999999999995</v>
      </c>
      <c r="AQ5">
        <v>0</v>
      </c>
      <c r="AR5">
        <v>19.872</v>
      </c>
      <c r="AS5">
        <v>32.553840000000001</v>
      </c>
      <c r="AT5">
        <v>11.2476</v>
      </c>
      <c r="AU5">
        <v>0</v>
      </c>
      <c r="AV5">
        <v>25.865600000000001</v>
      </c>
      <c r="AW5">
        <v>54.061799999999998</v>
      </c>
      <c r="AX5">
        <v>1.143</v>
      </c>
      <c r="AY5">
        <v>0</v>
      </c>
      <c r="AZ5">
        <f t="shared" si="0"/>
        <v>85.125142999999994</v>
      </c>
      <c r="BA5">
        <f t="shared" si="1"/>
        <v>2647.5521699999999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2.0099999999999998</v>
      </c>
      <c r="BP5">
        <v>2.1800000000000002</v>
      </c>
      <c r="BQ5">
        <v>3.5429620000000002</v>
      </c>
      <c r="BR5">
        <v>0</v>
      </c>
      <c r="BS5">
        <v>1.65</v>
      </c>
      <c r="BT5">
        <v>0</v>
      </c>
      <c r="BU5">
        <v>2.6925500000000002</v>
      </c>
      <c r="BV5">
        <v>1.342031</v>
      </c>
      <c r="BW5">
        <v>9.44</v>
      </c>
      <c r="BX5">
        <v>2.1292499999999999</v>
      </c>
      <c r="BY5">
        <v>0.25</v>
      </c>
      <c r="BZ5">
        <v>1.9378120000000001</v>
      </c>
      <c r="CA5">
        <v>3.5120239999999998</v>
      </c>
      <c r="CB5">
        <v>1.78</v>
      </c>
      <c r="CC5">
        <v>1.19</v>
      </c>
      <c r="CD5">
        <v>1.31</v>
      </c>
      <c r="CE5">
        <v>0.97</v>
      </c>
      <c r="CF5">
        <v>0.08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2.7</v>
      </c>
      <c r="CS5">
        <v>2.0069400000000002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85.125142999999994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98.869500000000002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13.205</v>
      </c>
      <c r="W6">
        <v>32.777999999999999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43.701599999999999</v>
      </c>
      <c r="AH6">
        <v>0</v>
      </c>
      <c r="AI6">
        <v>0</v>
      </c>
      <c r="AJ6">
        <v>0</v>
      </c>
      <c r="AK6">
        <v>54.177999999999997</v>
      </c>
      <c r="AL6">
        <v>12.782</v>
      </c>
      <c r="AM6">
        <v>0</v>
      </c>
      <c r="AN6">
        <v>0.82277999999999996</v>
      </c>
      <c r="AO6">
        <v>0</v>
      </c>
      <c r="AP6">
        <v>0.76859999999999995</v>
      </c>
      <c r="AQ6">
        <v>0</v>
      </c>
      <c r="AR6">
        <v>19.872</v>
      </c>
      <c r="AS6">
        <v>32.553840000000001</v>
      </c>
      <c r="AT6">
        <v>11.2476</v>
      </c>
      <c r="AU6">
        <v>0</v>
      </c>
      <c r="AV6">
        <v>25.865600000000001</v>
      </c>
      <c r="AW6">
        <v>54.061799999999998</v>
      </c>
      <c r="AX6">
        <v>1.143</v>
      </c>
      <c r="AY6">
        <v>0</v>
      </c>
      <c r="AZ6">
        <f t="shared" si="0"/>
        <v>85.175216999999989</v>
      </c>
      <c r="BA6">
        <f t="shared" si="1"/>
        <v>2647.6022439999997</v>
      </c>
      <c r="BD6">
        <v>4.2945000000000002</v>
      </c>
      <c r="BE6">
        <v>0</v>
      </c>
      <c r="BF6">
        <v>2.0646000000000001E-2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2.0099999999999998</v>
      </c>
      <c r="BP6">
        <v>2.1800000000000002</v>
      </c>
      <c r="BQ6">
        <v>3.5429620000000002</v>
      </c>
      <c r="BR6">
        <v>0</v>
      </c>
      <c r="BS6">
        <v>1.65</v>
      </c>
      <c r="BT6">
        <v>0</v>
      </c>
      <c r="BU6">
        <v>2.6925500000000002</v>
      </c>
      <c r="BV6">
        <v>1.342031</v>
      </c>
      <c r="BW6">
        <v>9.44</v>
      </c>
      <c r="BX6">
        <v>2.1292499999999999</v>
      </c>
      <c r="BY6">
        <v>0.25</v>
      </c>
      <c r="BZ6">
        <v>1.9378120000000001</v>
      </c>
      <c r="CA6">
        <v>3.5120239999999998</v>
      </c>
      <c r="CB6">
        <v>1.78</v>
      </c>
      <c r="CC6">
        <v>1.19</v>
      </c>
      <c r="CD6">
        <v>1.31</v>
      </c>
      <c r="CE6">
        <v>0.97</v>
      </c>
      <c r="CF6">
        <v>0.08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2.75</v>
      </c>
      <c r="CS6">
        <v>2.0069400000000002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85.175216999999989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98.869500000000002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13.205</v>
      </c>
      <c r="W7">
        <v>32.777999999999999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43.701599999999999</v>
      </c>
      <c r="AH7">
        <v>0</v>
      </c>
      <c r="AI7">
        <v>0</v>
      </c>
      <c r="AJ7">
        <v>0</v>
      </c>
      <c r="AK7">
        <v>54.177999999999997</v>
      </c>
      <c r="AL7">
        <v>12.782</v>
      </c>
      <c r="AM7">
        <v>0</v>
      </c>
      <c r="AN7">
        <v>0.82277999999999996</v>
      </c>
      <c r="AO7">
        <v>0</v>
      </c>
      <c r="AP7">
        <v>0.89670000000000005</v>
      </c>
      <c r="AQ7">
        <v>0</v>
      </c>
      <c r="AR7">
        <v>19.872</v>
      </c>
      <c r="AS7">
        <v>20.178000000000001</v>
      </c>
      <c r="AT7">
        <v>11.2476</v>
      </c>
      <c r="AU7">
        <v>0</v>
      </c>
      <c r="AV7">
        <v>25.865600000000001</v>
      </c>
      <c r="AW7">
        <v>54.061799999999998</v>
      </c>
      <c r="AX7">
        <v>1.143</v>
      </c>
      <c r="AY7">
        <v>0</v>
      </c>
      <c r="AZ7">
        <f t="shared" si="0"/>
        <v>85.136796999999987</v>
      </c>
      <c r="BA7">
        <f t="shared" si="1"/>
        <v>2635.3160839999996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2.0099999999999998</v>
      </c>
      <c r="BP7">
        <v>2.1800000000000002</v>
      </c>
      <c r="BQ7">
        <v>3.5429620000000002</v>
      </c>
      <c r="BR7">
        <v>0</v>
      </c>
      <c r="BS7">
        <v>1.65</v>
      </c>
      <c r="BT7">
        <v>0</v>
      </c>
      <c r="BU7">
        <v>2.6925500000000002</v>
      </c>
      <c r="BV7">
        <v>1.342031</v>
      </c>
      <c r="BW7">
        <v>9.44</v>
      </c>
      <c r="BX7">
        <v>2.1292499999999999</v>
      </c>
      <c r="BY7">
        <v>0.25</v>
      </c>
      <c r="BZ7">
        <v>1.9378120000000001</v>
      </c>
      <c r="CA7">
        <v>3.5120239999999998</v>
      </c>
      <c r="CB7">
        <v>1.84</v>
      </c>
      <c r="CC7">
        <v>1.19</v>
      </c>
      <c r="CD7">
        <v>1.31</v>
      </c>
      <c r="CE7">
        <v>0.97</v>
      </c>
      <c r="CF7">
        <v>0.08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2.63</v>
      </c>
      <c r="CS7">
        <v>2.0285199999999999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85.136796999999987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98.869500000000002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13.205</v>
      </c>
      <c r="W8">
        <v>32.777999999999999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43.701599999999999</v>
      </c>
      <c r="AH8">
        <v>0</v>
      </c>
      <c r="AI8">
        <v>0</v>
      </c>
      <c r="AJ8">
        <v>0</v>
      </c>
      <c r="AK8">
        <v>54.177999999999997</v>
      </c>
      <c r="AL8">
        <v>12.782</v>
      </c>
      <c r="AM8">
        <v>0</v>
      </c>
      <c r="AN8">
        <v>0.82277999999999996</v>
      </c>
      <c r="AO8">
        <v>0</v>
      </c>
      <c r="AP8">
        <v>0.89670000000000005</v>
      </c>
      <c r="AQ8">
        <v>0</v>
      </c>
      <c r="AR8">
        <v>19.872</v>
      </c>
      <c r="AS8">
        <v>20.178000000000001</v>
      </c>
      <c r="AT8">
        <v>11.2476</v>
      </c>
      <c r="AU8">
        <v>0</v>
      </c>
      <c r="AV8">
        <v>25.865600000000001</v>
      </c>
      <c r="AW8">
        <v>54.061799999999998</v>
      </c>
      <c r="AX8">
        <v>1.143</v>
      </c>
      <c r="AY8">
        <v>0</v>
      </c>
      <c r="AZ8">
        <f t="shared" si="0"/>
        <v>85.136796999999987</v>
      </c>
      <c r="BA8">
        <f t="shared" si="1"/>
        <v>2635.3160839999996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2.0099999999999998</v>
      </c>
      <c r="BP8">
        <v>2.1800000000000002</v>
      </c>
      <c r="BQ8">
        <v>3.5429620000000002</v>
      </c>
      <c r="BR8">
        <v>0</v>
      </c>
      <c r="BS8">
        <v>1.65</v>
      </c>
      <c r="BT8">
        <v>0</v>
      </c>
      <c r="BU8">
        <v>2.6925500000000002</v>
      </c>
      <c r="BV8">
        <v>1.342031</v>
      </c>
      <c r="BW8">
        <v>9.44</v>
      </c>
      <c r="BX8">
        <v>2.1292499999999999</v>
      </c>
      <c r="BY8">
        <v>0.25</v>
      </c>
      <c r="BZ8">
        <v>1.9378120000000001</v>
      </c>
      <c r="CA8">
        <v>3.5120239999999998</v>
      </c>
      <c r="CB8">
        <v>1.84</v>
      </c>
      <c r="CC8">
        <v>1.19</v>
      </c>
      <c r="CD8">
        <v>1.31</v>
      </c>
      <c r="CE8">
        <v>0.97</v>
      </c>
      <c r="CF8">
        <v>0.08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2.63</v>
      </c>
      <c r="CS8">
        <v>2.0285199999999999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85.136796999999987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98.869500000000002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13.205</v>
      </c>
      <c r="W9">
        <v>32.777999999999999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43.701599999999999</v>
      </c>
      <c r="AH9">
        <v>0</v>
      </c>
      <c r="AI9">
        <v>0</v>
      </c>
      <c r="AJ9">
        <v>0</v>
      </c>
      <c r="AK9">
        <v>54.177999999999997</v>
      </c>
      <c r="AL9">
        <v>2.5564</v>
      </c>
      <c r="AM9">
        <v>0</v>
      </c>
      <c r="AN9">
        <v>0.82277999999999996</v>
      </c>
      <c r="AO9">
        <v>0</v>
      </c>
      <c r="AP9">
        <v>0.89670000000000005</v>
      </c>
      <c r="AQ9">
        <v>0</v>
      </c>
      <c r="AR9">
        <v>24.288</v>
      </c>
      <c r="AS9">
        <v>20.178000000000001</v>
      </c>
      <c r="AT9">
        <v>11.2476</v>
      </c>
      <c r="AU9">
        <v>0</v>
      </c>
      <c r="AV9">
        <v>25.865600000000001</v>
      </c>
      <c r="AW9">
        <v>54.061799999999998</v>
      </c>
      <c r="AX9">
        <v>1.143</v>
      </c>
      <c r="AY9">
        <v>0</v>
      </c>
      <c r="AZ9">
        <f t="shared" si="0"/>
        <v>85.266796999999997</v>
      </c>
      <c r="BA9">
        <f t="shared" si="1"/>
        <v>2629.6364839999997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2.0099999999999998</v>
      </c>
      <c r="BP9">
        <v>2.1800000000000002</v>
      </c>
      <c r="BQ9">
        <v>3.5429620000000002</v>
      </c>
      <c r="BR9">
        <v>0</v>
      </c>
      <c r="BS9">
        <v>1.65</v>
      </c>
      <c r="BT9">
        <v>0</v>
      </c>
      <c r="BU9">
        <v>2.6925500000000002</v>
      </c>
      <c r="BV9">
        <v>1.342031</v>
      </c>
      <c r="BW9">
        <v>9.44</v>
      </c>
      <c r="BX9">
        <v>2.1292499999999999</v>
      </c>
      <c r="BY9">
        <v>0.25</v>
      </c>
      <c r="BZ9">
        <v>1.9378120000000001</v>
      </c>
      <c r="CA9">
        <v>3.5120239999999998</v>
      </c>
      <c r="CB9">
        <v>1.84</v>
      </c>
      <c r="CC9">
        <v>1.19</v>
      </c>
      <c r="CD9">
        <v>1.31</v>
      </c>
      <c r="CE9">
        <v>0.97</v>
      </c>
      <c r="CF9">
        <v>0.09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2.75</v>
      </c>
      <c r="CS9">
        <v>2.0285199999999999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85.266796999999997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98.869500000000002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13.205</v>
      </c>
      <c r="W10">
        <v>32.777999999999999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43.701599999999999</v>
      </c>
      <c r="AH10">
        <v>0</v>
      </c>
      <c r="AI10">
        <v>0</v>
      </c>
      <c r="AJ10">
        <v>0</v>
      </c>
      <c r="AK10">
        <v>54.177999999999997</v>
      </c>
      <c r="AL10">
        <v>2.5564</v>
      </c>
      <c r="AM10">
        <v>0</v>
      </c>
      <c r="AN10">
        <v>0.82277999999999996</v>
      </c>
      <c r="AO10">
        <v>0</v>
      </c>
      <c r="AP10">
        <v>0.89670000000000005</v>
      </c>
      <c r="AQ10">
        <v>0</v>
      </c>
      <c r="AR10">
        <v>24.288</v>
      </c>
      <c r="AS10">
        <v>20.178000000000001</v>
      </c>
      <c r="AT10">
        <v>11.2476</v>
      </c>
      <c r="AU10">
        <v>0</v>
      </c>
      <c r="AV10">
        <v>25.865600000000001</v>
      </c>
      <c r="AW10">
        <v>54.061799999999998</v>
      </c>
      <c r="AX10">
        <v>1.143</v>
      </c>
      <c r="AY10">
        <v>0</v>
      </c>
      <c r="AZ10">
        <f t="shared" si="0"/>
        <v>85.266796999999997</v>
      </c>
      <c r="BA10">
        <f t="shared" si="1"/>
        <v>2629.6364839999997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2.0099999999999998</v>
      </c>
      <c r="BP10">
        <v>2.1800000000000002</v>
      </c>
      <c r="BQ10">
        <v>3.5429620000000002</v>
      </c>
      <c r="BR10">
        <v>0</v>
      </c>
      <c r="BS10">
        <v>1.65</v>
      </c>
      <c r="BT10">
        <v>0</v>
      </c>
      <c r="BU10">
        <v>2.6925500000000002</v>
      </c>
      <c r="BV10">
        <v>1.342031</v>
      </c>
      <c r="BW10">
        <v>9.44</v>
      </c>
      <c r="BX10">
        <v>2.1292499999999999</v>
      </c>
      <c r="BY10">
        <v>0.25</v>
      </c>
      <c r="BZ10">
        <v>1.9378120000000001</v>
      </c>
      <c r="CA10">
        <v>3.5120239999999998</v>
      </c>
      <c r="CB10">
        <v>1.84</v>
      </c>
      <c r="CC10">
        <v>1.19</v>
      </c>
      <c r="CD10">
        <v>1.31</v>
      </c>
      <c r="CE10">
        <v>0.97</v>
      </c>
      <c r="CF10">
        <v>0.09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2.75</v>
      </c>
      <c r="CS10">
        <v>2.0285199999999999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85.266796999999997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98.869500000000002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13.205</v>
      </c>
      <c r="W11">
        <v>32.777999999999999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43.701599999999999</v>
      </c>
      <c r="AH11">
        <v>0</v>
      </c>
      <c r="AI11">
        <v>0</v>
      </c>
      <c r="AJ11">
        <v>0</v>
      </c>
      <c r="AK11">
        <v>54.177999999999997</v>
      </c>
      <c r="AL11">
        <v>2.5564</v>
      </c>
      <c r="AM11">
        <v>0</v>
      </c>
      <c r="AN11">
        <v>0.82277999999999996</v>
      </c>
      <c r="AO11">
        <v>0</v>
      </c>
      <c r="AP11">
        <v>0.89670000000000005</v>
      </c>
      <c r="AQ11">
        <v>0</v>
      </c>
      <c r="AR11">
        <v>24.288</v>
      </c>
      <c r="AS11">
        <v>20.178000000000001</v>
      </c>
      <c r="AT11">
        <v>11.2476</v>
      </c>
      <c r="AU11">
        <v>0</v>
      </c>
      <c r="AV11">
        <v>26.084800000000001</v>
      </c>
      <c r="AW11">
        <v>54.061799999999998</v>
      </c>
      <c r="AX11">
        <v>1.143</v>
      </c>
      <c r="AY11">
        <v>0</v>
      </c>
      <c r="AZ11">
        <f t="shared" si="0"/>
        <v>85.396797000000007</v>
      </c>
      <c r="BA11">
        <f t="shared" si="1"/>
        <v>2629.9856839999993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2.0099999999999998</v>
      </c>
      <c r="BP11">
        <v>2.1800000000000002</v>
      </c>
      <c r="BQ11">
        <v>3.5429620000000002</v>
      </c>
      <c r="BR11">
        <v>0</v>
      </c>
      <c r="BS11">
        <v>1.65</v>
      </c>
      <c r="BT11">
        <v>0</v>
      </c>
      <c r="BU11">
        <v>2.6925500000000002</v>
      </c>
      <c r="BV11">
        <v>1.342031</v>
      </c>
      <c r="BW11">
        <v>9.44</v>
      </c>
      <c r="BX11">
        <v>2.1292499999999999</v>
      </c>
      <c r="BY11">
        <v>0.25</v>
      </c>
      <c r="BZ11">
        <v>1.9378120000000001</v>
      </c>
      <c r="CA11">
        <v>3.5120239999999998</v>
      </c>
      <c r="CB11">
        <v>1.84</v>
      </c>
      <c r="CC11">
        <v>1.19</v>
      </c>
      <c r="CD11">
        <v>1.31</v>
      </c>
      <c r="CE11">
        <v>0.97</v>
      </c>
      <c r="CF11">
        <v>0.1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2.87</v>
      </c>
      <c r="CS11">
        <v>2.0285199999999999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85.396797000000007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98.869500000000002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13.205</v>
      </c>
      <c r="W12">
        <v>32.777999999999999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43.701599999999999</v>
      </c>
      <c r="AH12">
        <v>0</v>
      </c>
      <c r="AI12">
        <v>0</v>
      </c>
      <c r="AJ12">
        <v>0</v>
      </c>
      <c r="AK12">
        <v>54.177999999999997</v>
      </c>
      <c r="AL12">
        <v>2.5564</v>
      </c>
      <c r="AM12">
        <v>0</v>
      </c>
      <c r="AN12">
        <v>0.82277999999999996</v>
      </c>
      <c r="AO12">
        <v>0</v>
      </c>
      <c r="AP12">
        <v>0.89670000000000005</v>
      </c>
      <c r="AQ12">
        <v>0</v>
      </c>
      <c r="AR12">
        <v>24.288</v>
      </c>
      <c r="AS12">
        <v>20.178000000000001</v>
      </c>
      <c r="AT12">
        <v>11.2476</v>
      </c>
      <c r="AU12">
        <v>0</v>
      </c>
      <c r="AV12">
        <v>26.084800000000001</v>
      </c>
      <c r="AW12">
        <v>54.061799999999998</v>
      </c>
      <c r="AX12">
        <v>1.143</v>
      </c>
      <c r="AY12">
        <v>0</v>
      </c>
      <c r="AZ12">
        <f t="shared" si="0"/>
        <v>85.406796999999997</v>
      </c>
      <c r="BA12">
        <f t="shared" si="1"/>
        <v>2629.9956839999995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2.0099999999999998</v>
      </c>
      <c r="BP12">
        <v>2.1800000000000002</v>
      </c>
      <c r="BQ12">
        <v>3.5429620000000002</v>
      </c>
      <c r="BR12">
        <v>0</v>
      </c>
      <c r="BS12">
        <v>1.65</v>
      </c>
      <c r="BT12">
        <v>0</v>
      </c>
      <c r="BU12">
        <v>2.6925500000000002</v>
      </c>
      <c r="BV12">
        <v>1.342031</v>
      </c>
      <c r="BW12">
        <v>9.44</v>
      </c>
      <c r="BX12">
        <v>2.1292499999999999</v>
      </c>
      <c r="BY12">
        <v>0.25</v>
      </c>
      <c r="BZ12">
        <v>1.9378120000000001</v>
      </c>
      <c r="CA12">
        <v>3.5120239999999998</v>
      </c>
      <c r="CB12">
        <v>1.84</v>
      </c>
      <c r="CC12">
        <v>1.19</v>
      </c>
      <c r="CD12">
        <v>1.31</v>
      </c>
      <c r="CE12">
        <v>0.97</v>
      </c>
      <c r="CF12">
        <v>0.11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2.87</v>
      </c>
      <c r="CS12">
        <v>2.0285199999999999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85.406796999999997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98.869500000000002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13.205</v>
      </c>
      <c r="W13">
        <v>32.777999999999999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43.701599999999999</v>
      </c>
      <c r="AH13">
        <v>0</v>
      </c>
      <c r="AI13">
        <v>0</v>
      </c>
      <c r="AJ13">
        <v>0</v>
      </c>
      <c r="AK13">
        <v>54.177999999999997</v>
      </c>
      <c r="AL13">
        <v>12.782</v>
      </c>
      <c r="AM13">
        <v>0</v>
      </c>
      <c r="AN13">
        <v>0.82277999999999996</v>
      </c>
      <c r="AO13">
        <v>0</v>
      </c>
      <c r="AP13">
        <v>0.89670000000000005</v>
      </c>
      <c r="AQ13">
        <v>0</v>
      </c>
      <c r="AR13">
        <v>24.288</v>
      </c>
      <c r="AS13">
        <v>20.178000000000001</v>
      </c>
      <c r="AT13">
        <v>11.2476</v>
      </c>
      <c r="AU13">
        <v>0</v>
      </c>
      <c r="AV13">
        <v>26.084800000000001</v>
      </c>
      <c r="AW13">
        <v>54.061799999999998</v>
      </c>
      <c r="AX13">
        <v>1.143</v>
      </c>
      <c r="AY13">
        <v>0</v>
      </c>
      <c r="AZ13">
        <f t="shared" si="0"/>
        <v>85.406796999999997</v>
      </c>
      <c r="BA13">
        <f t="shared" si="1"/>
        <v>2640.2212839999997</v>
      </c>
      <c r="BD13">
        <v>4.2945000000000002</v>
      </c>
      <c r="BE13">
        <v>0</v>
      </c>
      <c r="BF13">
        <v>2.0646000000000001E-2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2.0099999999999998</v>
      </c>
      <c r="BP13">
        <v>2.1800000000000002</v>
      </c>
      <c r="BQ13">
        <v>3.5429620000000002</v>
      </c>
      <c r="BR13">
        <v>0</v>
      </c>
      <c r="BS13">
        <v>1.65</v>
      </c>
      <c r="BT13">
        <v>0</v>
      </c>
      <c r="BU13">
        <v>2.6925500000000002</v>
      </c>
      <c r="BV13">
        <v>1.342031</v>
      </c>
      <c r="BW13">
        <v>9.44</v>
      </c>
      <c r="BX13">
        <v>2.1292499999999999</v>
      </c>
      <c r="BY13">
        <v>0.25</v>
      </c>
      <c r="BZ13">
        <v>1.9378120000000001</v>
      </c>
      <c r="CA13">
        <v>3.5120239999999998</v>
      </c>
      <c r="CB13">
        <v>1.84</v>
      </c>
      <c r="CC13">
        <v>1.19</v>
      </c>
      <c r="CD13">
        <v>1.31</v>
      </c>
      <c r="CE13">
        <v>0.97</v>
      </c>
      <c r="CF13">
        <v>0.11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2.87</v>
      </c>
      <c r="CS13">
        <v>2.0285199999999999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85.406796999999997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98.869500000000002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13.205</v>
      </c>
      <c r="W14">
        <v>32.777999999999999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43.701599999999999</v>
      </c>
      <c r="AH14">
        <v>0</v>
      </c>
      <c r="AI14">
        <v>0</v>
      </c>
      <c r="AJ14">
        <v>0</v>
      </c>
      <c r="AK14">
        <v>54.177999999999997</v>
      </c>
      <c r="AL14">
        <v>12.782</v>
      </c>
      <c r="AM14">
        <v>0</v>
      </c>
      <c r="AN14">
        <v>0.82277999999999996</v>
      </c>
      <c r="AO14">
        <v>0</v>
      </c>
      <c r="AP14">
        <v>0.89670000000000005</v>
      </c>
      <c r="AQ14">
        <v>0</v>
      </c>
      <c r="AR14">
        <v>24.288</v>
      </c>
      <c r="AS14">
        <v>20.178000000000001</v>
      </c>
      <c r="AT14">
        <v>11.2476</v>
      </c>
      <c r="AU14">
        <v>0</v>
      </c>
      <c r="AV14">
        <v>26.084800000000001</v>
      </c>
      <c r="AW14">
        <v>54.061799999999998</v>
      </c>
      <c r="AX14">
        <v>1.143</v>
      </c>
      <c r="AY14">
        <v>0</v>
      </c>
      <c r="AZ14">
        <f t="shared" si="0"/>
        <v>85.406796999999997</v>
      </c>
      <c r="BA14">
        <f t="shared" si="1"/>
        <v>2640.2212839999997</v>
      </c>
      <c r="BD14">
        <v>4.2945000000000002</v>
      </c>
      <c r="BE14">
        <v>0</v>
      </c>
      <c r="BF14">
        <v>2.0646000000000001E-2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2.0099999999999998</v>
      </c>
      <c r="BP14">
        <v>2.1800000000000002</v>
      </c>
      <c r="BQ14">
        <v>3.5429620000000002</v>
      </c>
      <c r="BR14">
        <v>0</v>
      </c>
      <c r="BS14">
        <v>1.65</v>
      </c>
      <c r="BT14">
        <v>0</v>
      </c>
      <c r="BU14">
        <v>2.6925500000000002</v>
      </c>
      <c r="BV14">
        <v>1.342031</v>
      </c>
      <c r="BW14">
        <v>9.44</v>
      </c>
      <c r="BX14">
        <v>2.1292499999999999</v>
      </c>
      <c r="BY14">
        <v>0.25</v>
      </c>
      <c r="BZ14">
        <v>1.9378120000000001</v>
      </c>
      <c r="CA14">
        <v>3.5120239999999998</v>
      </c>
      <c r="CB14">
        <v>1.84</v>
      </c>
      <c r="CC14">
        <v>1.19</v>
      </c>
      <c r="CD14">
        <v>1.31</v>
      </c>
      <c r="CE14">
        <v>0.97</v>
      </c>
      <c r="CF14">
        <v>0.11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2.87</v>
      </c>
      <c r="CS14">
        <v>2.0285199999999999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85.406796999999997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98.869500000000002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13.205</v>
      </c>
      <c r="W15">
        <v>32.777999999999999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43.701599999999999</v>
      </c>
      <c r="AH15">
        <v>0</v>
      </c>
      <c r="AI15">
        <v>0</v>
      </c>
      <c r="AJ15">
        <v>0</v>
      </c>
      <c r="AK15">
        <v>54.177999999999997</v>
      </c>
      <c r="AL15">
        <v>12.782</v>
      </c>
      <c r="AM15">
        <v>0</v>
      </c>
      <c r="AN15">
        <v>0.82277999999999996</v>
      </c>
      <c r="AO15">
        <v>0</v>
      </c>
      <c r="AP15">
        <v>0.89670000000000005</v>
      </c>
      <c r="AQ15">
        <v>0</v>
      </c>
      <c r="AR15">
        <v>38.088000000000001</v>
      </c>
      <c r="AS15">
        <v>20.178000000000001</v>
      </c>
      <c r="AT15">
        <v>11.2476</v>
      </c>
      <c r="AU15">
        <v>0</v>
      </c>
      <c r="AV15">
        <v>26.084800000000001</v>
      </c>
      <c r="AW15">
        <v>54.061799999999998</v>
      </c>
      <c r="AX15">
        <v>1.143</v>
      </c>
      <c r="AY15">
        <v>0</v>
      </c>
      <c r="AZ15">
        <f t="shared" si="0"/>
        <v>85.416797000000003</v>
      </c>
      <c r="BA15">
        <f t="shared" si="1"/>
        <v>2654.0312839999997</v>
      </c>
      <c r="BD15">
        <v>4.2945000000000002</v>
      </c>
      <c r="BE15">
        <v>0</v>
      </c>
      <c r="BF15">
        <v>2.0646000000000001E-2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2.0099999999999998</v>
      </c>
      <c r="BP15">
        <v>2.1800000000000002</v>
      </c>
      <c r="BQ15">
        <v>3.5429620000000002</v>
      </c>
      <c r="BR15">
        <v>0</v>
      </c>
      <c r="BS15">
        <v>1.65</v>
      </c>
      <c r="BT15">
        <v>0</v>
      </c>
      <c r="BU15">
        <v>2.6925500000000002</v>
      </c>
      <c r="BV15">
        <v>1.342031</v>
      </c>
      <c r="BW15">
        <v>9.44</v>
      </c>
      <c r="BX15">
        <v>2.1292499999999999</v>
      </c>
      <c r="BY15">
        <v>0.25</v>
      </c>
      <c r="BZ15">
        <v>1.9378120000000001</v>
      </c>
      <c r="CA15">
        <v>3.5120239999999998</v>
      </c>
      <c r="CB15">
        <v>1.84</v>
      </c>
      <c r="CC15">
        <v>1.19</v>
      </c>
      <c r="CD15">
        <v>1.31</v>
      </c>
      <c r="CE15">
        <v>0.97</v>
      </c>
      <c r="CF15">
        <v>0.12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2.87</v>
      </c>
      <c r="CS15">
        <v>2.0285199999999999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85.416797000000003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98.869500000000002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13.205</v>
      </c>
      <c r="W16">
        <v>32.777999999999999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43.701599999999999</v>
      </c>
      <c r="AH16">
        <v>0</v>
      </c>
      <c r="AI16">
        <v>0</v>
      </c>
      <c r="AJ16">
        <v>0</v>
      </c>
      <c r="AK16">
        <v>54.177999999999997</v>
      </c>
      <c r="AL16">
        <v>12.782</v>
      </c>
      <c r="AM16">
        <v>0</v>
      </c>
      <c r="AN16">
        <v>0.82277999999999996</v>
      </c>
      <c r="AO16">
        <v>0</v>
      </c>
      <c r="AP16">
        <v>0.89670000000000005</v>
      </c>
      <c r="AQ16">
        <v>0</v>
      </c>
      <c r="AR16">
        <v>38.088000000000001</v>
      </c>
      <c r="AS16">
        <v>20.178000000000001</v>
      </c>
      <c r="AT16">
        <v>11.2476</v>
      </c>
      <c r="AU16">
        <v>0</v>
      </c>
      <c r="AV16">
        <v>26.084800000000001</v>
      </c>
      <c r="AW16">
        <v>54.061799999999998</v>
      </c>
      <c r="AX16">
        <v>1.143</v>
      </c>
      <c r="AY16">
        <v>0</v>
      </c>
      <c r="AZ16">
        <f t="shared" si="0"/>
        <v>85.416797000000003</v>
      </c>
      <c r="BA16">
        <f t="shared" si="1"/>
        <v>2654.0312839999997</v>
      </c>
      <c r="BD16">
        <v>4.2945000000000002</v>
      </c>
      <c r="BE16">
        <v>0</v>
      </c>
      <c r="BF16">
        <v>2.0646000000000001E-2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2.0099999999999998</v>
      </c>
      <c r="BP16">
        <v>2.1800000000000002</v>
      </c>
      <c r="BQ16">
        <v>3.5429620000000002</v>
      </c>
      <c r="BR16">
        <v>0</v>
      </c>
      <c r="BS16">
        <v>1.65</v>
      </c>
      <c r="BT16">
        <v>0</v>
      </c>
      <c r="BU16">
        <v>2.6925500000000002</v>
      </c>
      <c r="BV16">
        <v>1.342031</v>
      </c>
      <c r="BW16">
        <v>9.44</v>
      </c>
      <c r="BX16">
        <v>2.1292499999999999</v>
      </c>
      <c r="BY16">
        <v>0.25</v>
      </c>
      <c r="BZ16">
        <v>1.9378120000000001</v>
      </c>
      <c r="CA16">
        <v>3.5120239999999998</v>
      </c>
      <c r="CB16">
        <v>1.84</v>
      </c>
      <c r="CC16">
        <v>1.19</v>
      </c>
      <c r="CD16">
        <v>1.31</v>
      </c>
      <c r="CE16">
        <v>0.97</v>
      </c>
      <c r="CF16">
        <v>0.12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2.87</v>
      </c>
      <c r="CS16">
        <v>2.0285199999999999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85.416797000000003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98.869500000000002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13.205</v>
      </c>
      <c r="W17">
        <v>32.777999999999999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43.701599999999999</v>
      </c>
      <c r="AH17">
        <v>0</v>
      </c>
      <c r="AI17">
        <v>0</v>
      </c>
      <c r="AJ17">
        <v>0</v>
      </c>
      <c r="AK17">
        <v>54.177999999999997</v>
      </c>
      <c r="AL17">
        <v>12.782</v>
      </c>
      <c r="AM17">
        <v>0</v>
      </c>
      <c r="AN17">
        <v>0.82277999999999996</v>
      </c>
      <c r="AO17">
        <v>0</v>
      </c>
      <c r="AP17">
        <v>0.89670000000000005</v>
      </c>
      <c r="AQ17">
        <v>0</v>
      </c>
      <c r="AR17">
        <v>38.088000000000001</v>
      </c>
      <c r="AS17">
        <v>20.178000000000001</v>
      </c>
      <c r="AT17">
        <v>11.2476</v>
      </c>
      <c r="AU17">
        <v>0</v>
      </c>
      <c r="AV17">
        <v>26.084800000000001</v>
      </c>
      <c r="AW17">
        <v>54.061799999999998</v>
      </c>
      <c r="AX17">
        <v>1.143</v>
      </c>
      <c r="AY17">
        <v>0</v>
      </c>
      <c r="AZ17">
        <f t="shared" si="0"/>
        <v>85.426797000000008</v>
      </c>
      <c r="BA17">
        <f t="shared" si="1"/>
        <v>2654.0412839999999</v>
      </c>
      <c r="BD17">
        <v>4.2945000000000002</v>
      </c>
      <c r="BE17">
        <v>0</v>
      </c>
      <c r="BF17">
        <v>2.0646000000000001E-2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2.0099999999999998</v>
      </c>
      <c r="BP17">
        <v>2.1800000000000002</v>
      </c>
      <c r="BQ17">
        <v>3.5429620000000002</v>
      </c>
      <c r="BR17">
        <v>0</v>
      </c>
      <c r="BS17">
        <v>1.65</v>
      </c>
      <c r="BT17">
        <v>0</v>
      </c>
      <c r="BU17">
        <v>2.6925500000000002</v>
      </c>
      <c r="BV17">
        <v>1.342031</v>
      </c>
      <c r="BW17">
        <v>9.44</v>
      </c>
      <c r="BX17">
        <v>2.1292499999999999</v>
      </c>
      <c r="BY17">
        <v>0.25</v>
      </c>
      <c r="BZ17">
        <v>1.9378120000000001</v>
      </c>
      <c r="CA17">
        <v>3.5120239999999998</v>
      </c>
      <c r="CB17">
        <v>1.84</v>
      </c>
      <c r="CC17">
        <v>1.19</v>
      </c>
      <c r="CD17">
        <v>1.31</v>
      </c>
      <c r="CE17">
        <v>0.97</v>
      </c>
      <c r="CF17">
        <v>0.13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2.87</v>
      </c>
      <c r="CS17">
        <v>2.0285199999999999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85.426797000000008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98.869500000000002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13.205</v>
      </c>
      <c r="W18">
        <v>32.777999999999999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43.701599999999999</v>
      </c>
      <c r="AH18">
        <v>0</v>
      </c>
      <c r="AI18">
        <v>0</v>
      </c>
      <c r="AJ18">
        <v>0</v>
      </c>
      <c r="AK18">
        <v>54.177999999999997</v>
      </c>
      <c r="AL18">
        <v>12.782</v>
      </c>
      <c r="AM18">
        <v>0</v>
      </c>
      <c r="AN18">
        <v>0.82277999999999996</v>
      </c>
      <c r="AO18">
        <v>0</v>
      </c>
      <c r="AP18">
        <v>0.89670000000000005</v>
      </c>
      <c r="AQ18">
        <v>0</v>
      </c>
      <c r="AR18">
        <v>19.872</v>
      </c>
      <c r="AS18">
        <v>20.178000000000001</v>
      </c>
      <c r="AT18">
        <v>11.2476</v>
      </c>
      <c r="AU18">
        <v>0</v>
      </c>
      <c r="AV18">
        <v>26.084800000000001</v>
      </c>
      <c r="AW18">
        <v>54.061799999999998</v>
      </c>
      <c r="AX18">
        <v>1.143</v>
      </c>
      <c r="AY18">
        <v>0</v>
      </c>
      <c r="AZ18">
        <f t="shared" si="0"/>
        <v>85.426797000000008</v>
      </c>
      <c r="BA18">
        <f t="shared" si="1"/>
        <v>2635.8252839999996</v>
      </c>
      <c r="BD18">
        <v>4.2945000000000002</v>
      </c>
      <c r="BE18">
        <v>0</v>
      </c>
      <c r="BF18">
        <v>2.0646000000000001E-2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2.0099999999999998</v>
      </c>
      <c r="BP18">
        <v>2.1800000000000002</v>
      </c>
      <c r="BQ18">
        <v>3.5429620000000002</v>
      </c>
      <c r="BR18">
        <v>0</v>
      </c>
      <c r="BS18">
        <v>1.65</v>
      </c>
      <c r="BT18">
        <v>0</v>
      </c>
      <c r="BU18">
        <v>2.6925500000000002</v>
      </c>
      <c r="BV18">
        <v>1.342031</v>
      </c>
      <c r="BW18">
        <v>9.44</v>
      </c>
      <c r="BX18">
        <v>2.1292499999999999</v>
      </c>
      <c r="BY18">
        <v>0.25</v>
      </c>
      <c r="BZ18">
        <v>1.9378120000000001</v>
      </c>
      <c r="CA18">
        <v>3.5120239999999998</v>
      </c>
      <c r="CB18">
        <v>1.84</v>
      </c>
      <c r="CC18">
        <v>1.19</v>
      </c>
      <c r="CD18">
        <v>1.31</v>
      </c>
      <c r="CE18">
        <v>0.97</v>
      </c>
      <c r="CF18">
        <v>0.13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2.87</v>
      </c>
      <c r="CS18">
        <v>2.0285199999999999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85.426797000000008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98.869500000000002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13.622</v>
      </c>
      <c r="W19">
        <v>32.777999999999999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43.701599999999999</v>
      </c>
      <c r="AH19">
        <v>0</v>
      </c>
      <c r="AI19">
        <v>0</v>
      </c>
      <c r="AJ19">
        <v>0</v>
      </c>
      <c r="AK19">
        <v>54.177999999999997</v>
      </c>
      <c r="AL19">
        <v>12.782</v>
      </c>
      <c r="AM19">
        <v>0</v>
      </c>
      <c r="AN19">
        <v>0.82277999999999996</v>
      </c>
      <c r="AO19">
        <v>0</v>
      </c>
      <c r="AP19">
        <v>0.89670000000000005</v>
      </c>
      <c r="AQ19">
        <v>0</v>
      </c>
      <c r="AR19">
        <v>19.872</v>
      </c>
      <c r="AS19">
        <v>20.178000000000001</v>
      </c>
      <c r="AT19">
        <v>11.2476</v>
      </c>
      <c r="AU19">
        <v>0</v>
      </c>
      <c r="AV19">
        <v>26.084800000000001</v>
      </c>
      <c r="AW19">
        <v>54.061799999999998</v>
      </c>
      <c r="AX19">
        <v>1.143</v>
      </c>
      <c r="AY19">
        <v>0</v>
      </c>
      <c r="AZ19">
        <f t="shared" si="0"/>
        <v>85.516870999999995</v>
      </c>
      <c r="BA19">
        <f t="shared" si="1"/>
        <v>2636.3323579999992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2.0099999999999998</v>
      </c>
      <c r="BP19">
        <v>2.1800000000000002</v>
      </c>
      <c r="BQ19">
        <v>3.5429620000000002</v>
      </c>
      <c r="BR19">
        <v>0</v>
      </c>
      <c r="BS19">
        <v>1.65</v>
      </c>
      <c r="BT19">
        <v>0</v>
      </c>
      <c r="BU19">
        <v>2.6925500000000002</v>
      </c>
      <c r="BV19">
        <v>1.342031</v>
      </c>
      <c r="BW19">
        <v>9.44</v>
      </c>
      <c r="BX19">
        <v>2.1292499999999999</v>
      </c>
      <c r="BY19">
        <v>0.25</v>
      </c>
      <c r="BZ19">
        <v>1.9378120000000001</v>
      </c>
      <c r="CA19">
        <v>3.5120239999999998</v>
      </c>
      <c r="CB19">
        <v>1.84</v>
      </c>
      <c r="CC19">
        <v>1.19</v>
      </c>
      <c r="CD19">
        <v>1.31</v>
      </c>
      <c r="CE19">
        <v>0.97</v>
      </c>
      <c r="CF19">
        <v>0.14000000000000001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2.95</v>
      </c>
      <c r="CS19">
        <v>2.0285199999999999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85.516870999999995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98.869500000000002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13.622</v>
      </c>
      <c r="W20">
        <v>32.777999999999999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43.701599999999999</v>
      </c>
      <c r="AH20">
        <v>0</v>
      </c>
      <c r="AI20">
        <v>0</v>
      </c>
      <c r="AJ20">
        <v>0</v>
      </c>
      <c r="AK20">
        <v>54.177999999999997</v>
      </c>
      <c r="AL20">
        <v>12.782</v>
      </c>
      <c r="AM20">
        <v>0</v>
      </c>
      <c r="AN20">
        <v>0.82277999999999996</v>
      </c>
      <c r="AO20">
        <v>0</v>
      </c>
      <c r="AP20">
        <v>0.89670000000000005</v>
      </c>
      <c r="AQ20">
        <v>0</v>
      </c>
      <c r="AR20">
        <v>19.872</v>
      </c>
      <c r="AS20">
        <v>20.178000000000001</v>
      </c>
      <c r="AT20">
        <v>11.2476</v>
      </c>
      <c r="AU20">
        <v>0</v>
      </c>
      <c r="AV20">
        <v>26.084800000000001</v>
      </c>
      <c r="AW20">
        <v>54.061799999999998</v>
      </c>
      <c r="AX20">
        <v>1.143</v>
      </c>
      <c r="AY20">
        <v>0</v>
      </c>
      <c r="AZ20">
        <f t="shared" si="0"/>
        <v>85.526871</v>
      </c>
      <c r="BA20">
        <f t="shared" si="1"/>
        <v>2636.3423579999994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2.0099999999999998</v>
      </c>
      <c r="BP20">
        <v>2.1800000000000002</v>
      </c>
      <c r="BQ20">
        <v>3.5429620000000002</v>
      </c>
      <c r="BR20">
        <v>0</v>
      </c>
      <c r="BS20">
        <v>1.65</v>
      </c>
      <c r="BT20">
        <v>0</v>
      </c>
      <c r="BU20">
        <v>2.6925500000000002</v>
      </c>
      <c r="BV20">
        <v>1.342031</v>
      </c>
      <c r="BW20">
        <v>9.44</v>
      </c>
      <c r="BX20">
        <v>2.1292499999999999</v>
      </c>
      <c r="BY20">
        <v>0.25</v>
      </c>
      <c r="BZ20">
        <v>1.9378120000000001</v>
      </c>
      <c r="CA20">
        <v>3.5120239999999998</v>
      </c>
      <c r="CB20">
        <v>1.84</v>
      </c>
      <c r="CC20">
        <v>1.19</v>
      </c>
      <c r="CD20">
        <v>1.31</v>
      </c>
      <c r="CE20">
        <v>0.97</v>
      </c>
      <c r="CF20">
        <v>0.15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2.95</v>
      </c>
      <c r="CS20">
        <v>2.0285199999999999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85.526871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98.869500000000002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13.622</v>
      </c>
      <c r="W21">
        <v>32.777999999999999</v>
      </c>
      <c r="X21">
        <v>147.515625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43.701599999999999</v>
      </c>
      <c r="AH21">
        <v>0</v>
      </c>
      <c r="AI21">
        <v>0</v>
      </c>
      <c r="AJ21">
        <v>0</v>
      </c>
      <c r="AK21">
        <v>54.177999999999997</v>
      </c>
      <c r="AL21">
        <v>12.782</v>
      </c>
      <c r="AM21">
        <v>0</v>
      </c>
      <c r="AN21">
        <v>0.82277999999999996</v>
      </c>
      <c r="AO21">
        <v>0</v>
      </c>
      <c r="AP21">
        <v>0.89670000000000005</v>
      </c>
      <c r="AQ21">
        <v>0</v>
      </c>
      <c r="AR21">
        <v>19.872</v>
      </c>
      <c r="AS21">
        <v>16.142399999999999</v>
      </c>
      <c r="AT21">
        <v>11.2476</v>
      </c>
      <c r="AU21">
        <v>0</v>
      </c>
      <c r="AV21">
        <v>26.084800000000001</v>
      </c>
      <c r="AW21">
        <v>54.061799999999998</v>
      </c>
      <c r="AX21">
        <v>1.143</v>
      </c>
      <c r="AY21">
        <v>0</v>
      </c>
      <c r="AZ21">
        <f t="shared" si="0"/>
        <v>85.586870999999988</v>
      </c>
      <c r="BA21">
        <f t="shared" si="1"/>
        <v>2626.9129579999994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2.0099999999999998</v>
      </c>
      <c r="BP21">
        <v>2.1800000000000002</v>
      </c>
      <c r="BQ21">
        <v>3.5429620000000002</v>
      </c>
      <c r="BR21">
        <v>0</v>
      </c>
      <c r="BS21">
        <v>1.65</v>
      </c>
      <c r="BT21">
        <v>0</v>
      </c>
      <c r="BU21">
        <v>2.6925500000000002</v>
      </c>
      <c r="BV21">
        <v>1.342031</v>
      </c>
      <c r="BW21">
        <v>9.44</v>
      </c>
      <c r="BX21">
        <v>2.1292499999999999</v>
      </c>
      <c r="BY21">
        <v>0.25</v>
      </c>
      <c r="BZ21">
        <v>1.9378120000000001</v>
      </c>
      <c r="CA21">
        <v>3.5120239999999998</v>
      </c>
      <c r="CB21">
        <v>1.84</v>
      </c>
      <c r="CC21">
        <v>1.19</v>
      </c>
      <c r="CD21">
        <v>1.31</v>
      </c>
      <c r="CE21">
        <v>0.97</v>
      </c>
      <c r="CF21">
        <v>0.16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3</v>
      </c>
      <c r="CS21">
        <v>2.0285199999999999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85.586870999999988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98.869500000000002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13.622</v>
      </c>
      <c r="W22">
        <v>32.777999999999999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43.701599999999999</v>
      </c>
      <c r="AH22">
        <v>0</v>
      </c>
      <c r="AI22">
        <v>0</v>
      </c>
      <c r="AJ22">
        <v>0</v>
      </c>
      <c r="AK22">
        <v>54.177999999999997</v>
      </c>
      <c r="AL22">
        <v>12.782</v>
      </c>
      <c r="AM22">
        <v>0</v>
      </c>
      <c r="AN22">
        <v>0.82277999999999996</v>
      </c>
      <c r="AO22">
        <v>0</v>
      </c>
      <c r="AP22">
        <v>0.89670000000000005</v>
      </c>
      <c r="AQ22">
        <v>0</v>
      </c>
      <c r="AR22">
        <v>19.872</v>
      </c>
      <c r="AS22">
        <v>16.142399999999999</v>
      </c>
      <c r="AT22">
        <v>11.2476</v>
      </c>
      <c r="AU22">
        <v>0</v>
      </c>
      <c r="AV22">
        <v>26.084800000000001</v>
      </c>
      <c r="AW22">
        <v>54.061799999999998</v>
      </c>
      <c r="AX22">
        <v>1.143</v>
      </c>
      <c r="AY22">
        <v>0</v>
      </c>
      <c r="AZ22">
        <f t="shared" si="0"/>
        <v>85.596870999999993</v>
      </c>
      <c r="BA22">
        <f t="shared" si="1"/>
        <v>2626.9229579999997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2.0099999999999998</v>
      </c>
      <c r="BP22">
        <v>2.1800000000000002</v>
      </c>
      <c r="BQ22">
        <v>3.5429620000000002</v>
      </c>
      <c r="BR22">
        <v>0</v>
      </c>
      <c r="BS22">
        <v>1.65</v>
      </c>
      <c r="BT22">
        <v>0</v>
      </c>
      <c r="BU22">
        <v>2.6925500000000002</v>
      </c>
      <c r="BV22">
        <v>1.342031</v>
      </c>
      <c r="BW22">
        <v>9.44</v>
      </c>
      <c r="BX22">
        <v>2.1292499999999999</v>
      </c>
      <c r="BY22">
        <v>0.25</v>
      </c>
      <c r="BZ22">
        <v>1.9378120000000001</v>
      </c>
      <c r="CA22">
        <v>3.5120239999999998</v>
      </c>
      <c r="CB22">
        <v>1.84</v>
      </c>
      <c r="CC22">
        <v>1.19</v>
      </c>
      <c r="CD22">
        <v>1.31</v>
      </c>
      <c r="CE22">
        <v>0.97</v>
      </c>
      <c r="CF22">
        <v>0.17</v>
      </c>
      <c r="CG22">
        <v>3.77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3</v>
      </c>
      <c r="CS22">
        <v>2.0285199999999999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85.596870999999993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98.869500000000002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13.622</v>
      </c>
      <c r="W23">
        <v>30.35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43.701599999999999</v>
      </c>
      <c r="AH23">
        <v>0</v>
      </c>
      <c r="AI23">
        <v>0</v>
      </c>
      <c r="AJ23">
        <v>0</v>
      </c>
      <c r="AK23">
        <v>54.177999999999997</v>
      </c>
      <c r="AL23">
        <v>12.782</v>
      </c>
      <c r="AM23">
        <v>0</v>
      </c>
      <c r="AN23">
        <v>0.82277999999999996</v>
      </c>
      <c r="AO23">
        <v>0</v>
      </c>
      <c r="AP23">
        <v>0.76859999999999995</v>
      </c>
      <c r="AQ23">
        <v>0</v>
      </c>
      <c r="AR23">
        <v>38.088000000000001</v>
      </c>
      <c r="AS23">
        <v>16.142399999999999</v>
      </c>
      <c r="AT23">
        <v>11.2476</v>
      </c>
      <c r="AU23">
        <v>0</v>
      </c>
      <c r="AV23">
        <v>26.084800000000001</v>
      </c>
      <c r="AW23">
        <v>54.061799999999998</v>
      </c>
      <c r="AX23">
        <v>1.143</v>
      </c>
      <c r="AY23">
        <v>0</v>
      </c>
      <c r="AZ23">
        <f t="shared" si="0"/>
        <v>85.586870999999988</v>
      </c>
      <c r="BA23">
        <f t="shared" si="1"/>
        <v>2642.572858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2.0099999999999998</v>
      </c>
      <c r="BP23">
        <v>2.1800000000000002</v>
      </c>
      <c r="BQ23">
        <v>3.5429620000000002</v>
      </c>
      <c r="BR23">
        <v>0</v>
      </c>
      <c r="BS23">
        <v>1.65</v>
      </c>
      <c r="BT23">
        <v>0</v>
      </c>
      <c r="BU23">
        <v>2.6925500000000002</v>
      </c>
      <c r="BV23">
        <v>1.342031</v>
      </c>
      <c r="BW23">
        <v>9.44</v>
      </c>
      <c r="BX23">
        <v>2.1292499999999999</v>
      </c>
      <c r="BY23">
        <v>0.25</v>
      </c>
      <c r="BZ23">
        <v>1.9378120000000001</v>
      </c>
      <c r="CA23">
        <v>3.5120239999999998</v>
      </c>
      <c r="CB23">
        <v>1.84</v>
      </c>
      <c r="CC23">
        <v>1.19</v>
      </c>
      <c r="CD23">
        <v>1.31</v>
      </c>
      <c r="CE23">
        <v>0.97</v>
      </c>
      <c r="CF23">
        <v>0.16</v>
      </c>
      <c r="CG23">
        <v>3.77</v>
      </c>
      <c r="CH23">
        <v>0</v>
      </c>
      <c r="CI23">
        <v>7.24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3</v>
      </c>
      <c r="CS23">
        <v>2.0285199999999999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85.586870999999988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98.869500000000002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13.622</v>
      </c>
      <c r="W24">
        <v>30.35</v>
      </c>
      <c r="X24">
        <v>147.515625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43.701599999999999</v>
      </c>
      <c r="AH24">
        <v>0</v>
      </c>
      <c r="AI24">
        <v>0</v>
      </c>
      <c r="AJ24">
        <v>0</v>
      </c>
      <c r="AK24">
        <v>54.177999999999997</v>
      </c>
      <c r="AL24">
        <v>12.782</v>
      </c>
      <c r="AM24">
        <v>0</v>
      </c>
      <c r="AN24">
        <v>0.82277999999999996</v>
      </c>
      <c r="AO24">
        <v>0</v>
      </c>
      <c r="AP24">
        <v>0.76859999999999995</v>
      </c>
      <c r="AQ24">
        <v>0</v>
      </c>
      <c r="AR24">
        <v>38.088000000000001</v>
      </c>
      <c r="AS24">
        <v>16.142399999999999</v>
      </c>
      <c r="AT24">
        <v>11.2476</v>
      </c>
      <c r="AU24">
        <v>0</v>
      </c>
      <c r="AV24">
        <v>26.084800000000001</v>
      </c>
      <c r="AW24">
        <v>54.061799999999998</v>
      </c>
      <c r="AX24">
        <v>1.143</v>
      </c>
      <c r="AY24">
        <v>0</v>
      </c>
      <c r="AZ24">
        <f t="shared" si="0"/>
        <v>85.586870999999988</v>
      </c>
      <c r="BA24">
        <f t="shared" si="1"/>
        <v>2642.572858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2.0099999999999998</v>
      </c>
      <c r="BP24">
        <v>2.1800000000000002</v>
      </c>
      <c r="BQ24">
        <v>3.5429620000000002</v>
      </c>
      <c r="BR24">
        <v>0</v>
      </c>
      <c r="BS24">
        <v>1.65</v>
      </c>
      <c r="BT24">
        <v>0</v>
      </c>
      <c r="BU24">
        <v>2.6925500000000002</v>
      </c>
      <c r="BV24">
        <v>1.342031</v>
      </c>
      <c r="BW24">
        <v>9.44</v>
      </c>
      <c r="BX24">
        <v>2.1292499999999999</v>
      </c>
      <c r="BY24">
        <v>0.25</v>
      </c>
      <c r="BZ24">
        <v>1.9378120000000001</v>
      </c>
      <c r="CA24">
        <v>3.5120239999999998</v>
      </c>
      <c r="CB24">
        <v>1.84</v>
      </c>
      <c r="CC24">
        <v>1.19</v>
      </c>
      <c r="CD24">
        <v>1.31</v>
      </c>
      <c r="CE24">
        <v>0.97</v>
      </c>
      <c r="CF24">
        <v>0.16</v>
      </c>
      <c r="CG24">
        <v>3.77</v>
      </c>
      <c r="CH24">
        <v>0</v>
      </c>
      <c r="CI24">
        <v>7.24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3</v>
      </c>
      <c r="CS24">
        <v>2.0285199999999999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85.586870999999988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98.869500000000002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13.622</v>
      </c>
      <c r="W25">
        <v>30.35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43.701599999999999</v>
      </c>
      <c r="AH25">
        <v>0</v>
      </c>
      <c r="AI25">
        <v>0</v>
      </c>
      <c r="AJ25">
        <v>0</v>
      </c>
      <c r="AK25">
        <v>54.177999999999997</v>
      </c>
      <c r="AL25">
        <v>12.782</v>
      </c>
      <c r="AM25">
        <v>0</v>
      </c>
      <c r="AN25">
        <v>0.82277999999999996</v>
      </c>
      <c r="AO25">
        <v>0</v>
      </c>
      <c r="AP25">
        <v>0.76859999999999995</v>
      </c>
      <c r="AQ25">
        <v>15.246</v>
      </c>
      <c r="AR25">
        <v>38.088000000000001</v>
      </c>
      <c r="AS25">
        <v>21.523199999999999</v>
      </c>
      <c r="AT25">
        <v>11.2476</v>
      </c>
      <c r="AU25">
        <v>0</v>
      </c>
      <c r="AV25">
        <v>26.084800000000001</v>
      </c>
      <c r="AW25">
        <v>54.061799999999998</v>
      </c>
      <c r="AX25">
        <v>1.143</v>
      </c>
      <c r="AY25">
        <v>0</v>
      </c>
      <c r="AZ25">
        <f t="shared" si="0"/>
        <v>85.422248999999994</v>
      </c>
      <c r="BA25">
        <f t="shared" si="1"/>
        <v>2663.0350360000002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2.0099999999999998</v>
      </c>
      <c r="BP25">
        <v>2.1800000000000002</v>
      </c>
      <c r="BQ25">
        <v>3.5429620000000002</v>
      </c>
      <c r="BR25">
        <v>0</v>
      </c>
      <c r="BS25">
        <v>1.65</v>
      </c>
      <c r="BT25">
        <v>0</v>
      </c>
      <c r="BU25">
        <v>2.6925500000000002</v>
      </c>
      <c r="BV25">
        <v>1.342031</v>
      </c>
      <c r="BW25">
        <v>9.44</v>
      </c>
      <c r="BX25">
        <v>2.1292499999999999</v>
      </c>
      <c r="BY25">
        <v>0.25</v>
      </c>
      <c r="BZ25">
        <v>1.9378120000000001</v>
      </c>
      <c r="CA25">
        <v>3.5120239999999998</v>
      </c>
      <c r="CB25">
        <v>1.84</v>
      </c>
      <c r="CC25">
        <v>1.19</v>
      </c>
      <c r="CD25">
        <v>1.31</v>
      </c>
      <c r="CE25">
        <v>0.97</v>
      </c>
      <c r="CF25">
        <v>0.16</v>
      </c>
      <c r="CG25">
        <v>3.77</v>
      </c>
      <c r="CH25">
        <v>0</v>
      </c>
      <c r="CI25">
        <v>7.24</v>
      </c>
      <c r="CJ25">
        <v>1.92</v>
      </c>
      <c r="CK25">
        <v>1.79</v>
      </c>
      <c r="CL25">
        <v>5.3144439999999999</v>
      </c>
      <c r="CM25">
        <v>0.93515599999999999</v>
      </c>
      <c r="CN25">
        <v>3.3783400000000001</v>
      </c>
      <c r="CO25">
        <v>3</v>
      </c>
      <c r="CP25">
        <v>0.99528000000000005</v>
      </c>
      <c r="CQ25">
        <v>2.79379</v>
      </c>
      <c r="CR25">
        <v>3</v>
      </c>
      <c r="CS25">
        <v>2.0285199999999999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85.422248999999994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98.869500000000002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13.622</v>
      </c>
      <c r="W26">
        <v>30.35</v>
      </c>
      <c r="X26">
        <v>147.515625</v>
      </c>
      <c r="Y26">
        <v>0</v>
      </c>
      <c r="Z26">
        <v>1.1000000000000001</v>
      </c>
      <c r="AA26">
        <v>3.7919999999999998</v>
      </c>
      <c r="AB26">
        <v>0</v>
      </c>
      <c r="AC26">
        <v>10.02744</v>
      </c>
      <c r="AD26">
        <v>0</v>
      </c>
      <c r="AE26">
        <v>0</v>
      </c>
      <c r="AF26">
        <v>9.1440000000000001</v>
      </c>
      <c r="AG26">
        <v>43.701599999999999</v>
      </c>
      <c r="AH26">
        <v>0</v>
      </c>
      <c r="AI26">
        <v>0</v>
      </c>
      <c r="AJ26">
        <v>0</v>
      </c>
      <c r="AK26">
        <v>54.177999999999997</v>
      </c>
      <c r="AL26">
        <v>12.782</v>
      </c>
      <c r="AM26">
        <v>0</v>
      </c>
      <c r="AN26">
        <v>0.82277999999999996</v>
      </c>
      <c r="AO26">
        <v>0</v>
      </c>
      <c r="AP26">
        <v>0.76859999999999995</v>
      </c>
      <c r="AQ26">
        <v>15.246</v>
      </c>
      <c r="AR26">
        <v>38.088000000000001</v>
      </c>
      <c r="AS26">
        <v>21.523199999999999</v>
      </c>
      <c r="AT26">
        <v>11.2476</v>
      </c>
      <c r="AU26">
        <v>0</v>
      </c>
      <c r="AV26">
        <v>26.084800000000001</v>
      </c>
      <c r="AW26">
        <v>54.061799999999998</v>
      </c>
      <c r="AX26">
        <v>1.143</v>
      </c>
      <c r="AY26">
        <v>0</v>
      </c>
      <c r="AZ26">
        <f t="shared" si="0"/>
        <v>85.482248999999996</v>
      </c>
      <c r="BA26">
        <f t="shared" si="1"/>
        <v>2676.9144759999999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2.0099999999999998</v>
      </c>
      <c r="BP26">
        <v>2.1800000000000002</v>
      </c>
      <c r="BQ26">
        <v>3.5429620000000002</v>
      </c>
      <c r="BR26">
        <v>0</v>
      </c>
      <c r="BS26">
        <v>1.65</v>
      </c>
      <c r="BT26">
        <v>0</v>
      </c>
      <c r="BU26">
        <v>2.6925500000000002</v>
      </c>
      <c r="BV26">
        <v>1.342031</v>
      </c>
      <c r="BW26">
        <v>9.44</v>
      </c>
      <c r="BX26">
        <v>2.1292499999999999</v>
      </c>
      <c r="BY26">
        <v>0.25</v>
      </c>
      <c r="BZ26">
        <v>1.9378120000000001</v>
      </c>
      <c r="CA26">
        <v>3.5120239999999998</v>
      </c>
      <c r="CB26">
        <v>1.84</v>
      </c>
      <c r="CC26">
        <v>1.22</v>
      </c>
      <c r="CD26">
        <v>1.34</v>
      </c>
      <c r="CE26">
        <v>0.97</v>
      </c>
      <c r="CF26">
        <v>0.16</v>
      </c>
      <c r="CG26">
        <v>3.77</v>
      </c>
      <c r="CH26">
        <v>0</v>
      </c>
      <c r="CI26">
        <v>7.24</v>
      </c>
      <c r="CJ26">
        <v>1.92</v>
      </c>
      <c r="CK26">
        <v>1.79</v>
      </c>
      <c r="CL26">
        <v>5.3144439999999999</v>
      </c>
      <c r="CM26">
        <v>0.93515599999999999</v>
      </c>
      <c r="CN26">
        <v>3.3783400000000001</v>
      </c>
      <c r="CO26">
        <v>3</v>
      </c>
      <c r="CP26">
        <v>0.99528000000000005</v>
      </c>
      <c r="CQ26">
        <v>2.79379</v>
      </c>
      <c r="CR26">
        <v>3</v>
      </c>
      <c r="CS26">
        <v>2.0285199999999999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85.482248999999996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98.869500000000002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13.622</v>
      </c>
      <c r="W27">
        <v>30.35</v>
      </c>
      <c r="X27">
        <v>147.515625</v>
      </c>
      <c r="Y27">
        <v>0</v>
      </c>
      <c r="Z27">
        <v>1.1000000000000001</v>
      </c>
      <c r="AA27">
        <v>13.983000000000001</v>
      </c>
      <c r="AB27">
        <v>0</v>
      </c>
      <c r="AC27">
        <v>10.02744</v>
      </c>
      <c r="AD27">
        <v>0</v>
      </c>
      <c r="AE27">
        <v>0</v>
      </c>
      <c r="AF27">
        <v>9.1440000000000001</v>
      </c>
      <c r="AG27">
        <v>43.701599999999999</v>
      </c>
      <c r="AH27">
        <v>2.931</v>
      </c>
      <c r="AI27">
        <v>0</v>
      </c>
      <c r="AJ27">
        <v>0</v>
      </c>
      <c r="AK27">
        <v>54.177999999999997</v>
      </c>
      <c r="AL27">
        <v>12.782</v>
      </c>
      <c r="AM27">
        <v>0</v>
      </c>
      <c r="AN27">
        <v>0.82277999999999996</v>
      </c>
      <c r="AO27">
        <v>0</v>
      </c>
      <c r="AP27">
        <v>0.76859999999999995</v>
      </c>
      <c r="AQ27">
        <v>30.492000000000001</v>
      </c>
      <c r="AR27">
        <v>38.088000000000001</v>
      </c>
      <c r="AS27">
        <v>32.553840000000001</v>
      </c>
      <c r="AT27">
        <v>11.2476</v>
      </c>
      <c r="AU27">
        <v>0</v>
      </c>
      <c r="AV27">
        <v>25.865600000000001</v>
      </c>
      <c r="AW27">
        <v>54.061799999999998</v>
      </c>
      <c r="AX27">
        <v>1.143</v>
      </c>
      <c r="AY27">
        <v>0</v>
      </c>
      <c r="AZ27">
        <f t="shared" si="0"/>
        <v>85.504574999999988</v>
      </c>
      <c r="BA27">
        <f t="shared" si="1"/>
        <v>2716.1162420000001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2.0099999999999998</v>
      </c>
      <c r="BP27">
        <v>2.1800000000000002</v>
      </c>
      <c r="BQ27">
        <v>3.5429620000000002</v>
      </c>
      <c r="BR27">
        <v>0</v>
      </c>
      <c r="BS27">
        <v>1.65</v>
      </c>
      <c r="BT27">
        <v>0</v>
      </c>
      <c r="BU27">
        <v>2.6925500000000002</v>
      </c>
      <c r="BV27">
        <v>1.342031</v>
      </c>
      <c r="BW27">
        <v>9.44</v>
      </c>
      <c r="BX27">
        <v>2.1292499999999999</v>
      </c>
      <c r="BY27">
        <v>0.25</v>
      </c>
      <c r="BZ27">
        <v>1.9378120000000001</v>
      </c>
      <c r="CA27">
        <v>3.5120239999999998</v>
      </c>
      <c r="CB27">
        <v>1.84</v>
      </c>
      <c r="CC27">
        <v>1.22</v>
      </c>
      <c r="CD27">
        <v>1.34</v>
      </c>
      <c r="CE27">
        <v>0.97</v>
      </c>
      <c r="CF27">
        <v>0.16</v>
      </c>
      <c r="CG27">
        <v>3.77</v>
      </c>
      <c r="CH27">
        <v>2.24E-2</v>
      </c>
      <c r="CI27">
        <v>7.24</v>
      </c>
      <c r="CJ27">
        <v>1.92</v>
      </c>
      <c r="CK27">
        <v>1.79</v>
      </c>
      <c r="CL27">
        <v>5.3144439999999999</v>
      </c>
      <c r="CM27">
        <v>0.93515599999999999</v>
      </c>
      <c r="CN27">
        <v>3.3783400000000001</v>
      </c>
      <c r="CO27">
        <v>3</v>
      </c>
      <c r="CP27">
        <v>0.99528000000000005</v>
      </c>
      <c r="CQ27">
        <v>2.79379</v>
      </c>
      <c r="CR27">
        <v>3</v>
      </c>
      <c r="CS27">
        <v>2.0285199999999999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85.504574999999988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98.869500000000002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13.622</v>
      </c>
      <c r="W28">
        <v>30.35</v>
      </c>
      <c r="X28">
        <v>147.515625</v>
      </c>
      <c r="Y28">
        <v>0</v>
      </c>
      <c r="Z28">
        <v>1.1000000000000001</v>
      </c>
      <c r="AA28">
        <v>17.774999999999999</v>
      </c>
      <c r="AB28">
        <v>2.7759999999999998</v>
      </c>
      <c r="AC28">
        <v>10.02744</v>
      </c>
      <c r="AD28">
        <v>0</v>
      </c>
      <c r="AE28">
        <v>17.011199999999999</v>
      </c>
      <c r="AF28">
        <v>9.1440000000000001</v>
      </c>
      <c r="AG28">
        <v>43.701599999999999</v>
      </c>
      <c r="AH28">
        <v>19.54</v>
      </c>
      <c r="AI28">
        <v>0</v>
      </c>
      <c r="AJ28">
        <v>0</v>
      </c>
      <c r="AK28">
        <v>54.177999999999997</v>
      </c>
      <c r="AL28">
        <v>12.782</v>
      </c>
      <c r="AM28">
        <v>5.4608400000000001</v>
      </c>
      <c r="AN28">
        <v>0.82277999999999996</v>
      </c>
      <c r="AO28">
        <v>0</v>
      </c>
      <c r="AP28">
        <v>0.76859999999999995</v>
      </c>
      <c r="AQ28">
        <v>45.738</v>
      </c>
      <c r="AR28">
        <v>38.088000000000001</v>
      </c>
      <c r="AS28">
        <v>32.553840000000001</v>
      </c>
      <c r="AT28">
        <v>11.2476</v>
      </c>
      <c r="AU28">
        <v>0</v>
      </c>
      <c r="AV28">
        <v>25.865600000000001</v>
      </c>
      <c r="AW28">
        <v>54.061799999999998</v>
      </c>
      <c r="AX28">
        <v>1.143</v>
      </c>
      <c r="AY28">
        <v>0</v>
      </c>
      <c r="AZ28">
        <f t="shared" si="0"/>
        <v>85.638974999999988</v>
      </c>
      <c r="BA28">
        <f t="shared" si="1"/>
        <v>2777.1456819999994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2.0099999999999998</v>
      </c>
      <c r="BP28">
        <v>2.1800000000000002</v>
      </c>
      <c r="BQ28">
        <v>3.5429620000000002</v>
      </c>
      <c r="BR28">
        <v>0</v>
      </c>
      <c r="BS28">
        <v>1.65</v>
      </c>
      <c r="BT28">
        <v>0</v>
      </c>
      <c r="BU28">
        <v>2.6925500000000002</v>
      </c>
      <c r="BV28">
        <v>1.342031</v>
      </c>
      <c r="BW28">
        <v>9.44</v>
      </c>
      <c r="BX28">
        <v>2.1292499999999999</v>
      </c>
      <c r="BY28">
        <v>0.25</v>
      </c>
      <c r="BZ28">
        <v>1.9378120000000001</v>
      </c>
      <c r="CA28">
        <v>3.5120239999999998</v>
      </c>
      <c r="CB28">
        <v>1.84</v>
      </c>
      <c r="CC28">
        <v>1.22</v>
      </c>
      <c r="CD28">
        <v>1.34</v>
      </c>
      <c r="CE28">
        <v>0.97</v>
      </c>
      <c r="CF28">
        <v>0.16</v>
      </c>
      <c r="CG28">
        <v>3.77</v>
      </c>
      <c r="CH28">
        <v>0.15679999999999999</v>
      </c>
      <c r="CI28">
        <v>7.24</v>
      </c>
      <c r="CJ28">
        <v>1.92</v>
      </c>
      <c r="CK28">
        <v>1.79</v>
      </c>
      <c r="CL28">
        <v>5.3144439999999999</v>
      </c>
      <c r="CM28">
        <v>0.93515599999999999</v>
      </c>
      <c r="CN28">
        <v>3.3783400000000001</v>
      </c>
      <c r="CO28">
        <v>3</v>
      </c>
      <c r="CP28">
        <v>0.99528000000000005</v>
      </c>
      <c r="CQ28">
        <v>2.79379</v>
      </c>
      <c r="CR28">
        <v>3</v>
      </c>
      <c r="CS28">
        <v>2.0285199999999999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85.638974999999988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98.869500000000002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13.622</v>
      </c>
      <c r="W29">
        <v>30.35</v>
      </c>
      <c r="X29">
        <v>147.515625</v>
      </c>
      <c r="Y29">
        <v>0</v>
      </c>
      <c r="Z29">
        <v>1.1000000000000001</v>
      </c>
      <c r="AA29">
        <v>28.09872</v>
      </c>
      <c r="AB29">
        <v>5.5519999999999996</v>
      </c>
      <c r="AC29">
        <v>10.02744</v>
      </c>
      <c r="AD29">
        <v>2.734</v>
      </c>
      <c r="AE29">
        <v>34.022399999999998</v>
      </c>
      <c r="AF29">
        <v>9.1440000000000001</v>
      </c>
      <c r="AG29">
        <v>43.701599999999999</v>
      </c>
      <c r="AH29">
        <v>47.872999999999998</v>
      </c>
      <c r="AI29">
        <v>0</v>
      </c>
      <c r="AJ29">
        <v>0</v>
      </c>
      <c r="AK29">
        <v>54.177999999999997</v>
      </c>
      <c r="AL29">
        <v>12.782</v>
      </c>
      <c r="AM29">
        <v>10.92168</v>
      </c>
      <c r="AN29">
        <v>0.82277999999999996</v>
      </c>
      <c r="AO29">
        <v>0</v>
      </c>
      <c r="AP29">
        <v>0.76859999999999995</v>
      </c>
      <c r="AQ29">
        <v>60.984000000000002</v>
      </c>
      <c r="AR29">
        <v>19.872</v>
      </c>
      <c r="AS29">
        <v>32.553840000000001</v>
      </c>
      <c r="AT29">
        <v>11.2476</v>
      </c>
      <c r="AU29">
        <v>0</v>
      </c>
      <c r="AV29">
        <v>25.865600000000001</v>
      </c>
      <c r="AW29">
        <v>54.061799999999998</v>
      </c>
      <c r="AX29">
        <v>1.143</v>
      </c>
      <c r="AY29">
        <v>0</v>
      </c>
      <c r="AZ29">
        <f t="shared" si="0"/>
        <v>86.193775000000002</v>
      </c>
      <c r="BA29">
        <f t="shared" si="1"/>
        <v>2841.3692419999993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2.0099999999999998</v>
      </c>
      <c r="BP29">
        <v>2.1800000000000002</v>
      </c>
      <c r="BQ29">
        <v>3.5429620000000002</v>
      </c>
      <c r="BR29">
        <v>0</v>
      </c>
      <c r="BS29">
        <v>1.65</v>
      </c>
      <c r="BT29">
        <v>0.378</v>
      </c>
      <c r="BU29">
        <v>2.6925500000000002</v>
      </c>
      <c r="BV29">
        <v>1.342031</v>
      </c>
      <c r="BW29">
        <v>9.44</v>
      </c>
      <c r="BX29">
        <v>2.1292499999999999</v>
      </c>
      <c r="BY29">
        <v>0.25</v>
      </c>
      <c r="BZ29">
        <v>1.9378120000000001</v>
      </c>
      <c r="CA29">
        <v>3.5120239999999998</v>
      </c>
      <c r="CB29">
        <v>1.78</v>
      </c>
      <c r="CC29">
        <v>1.22</v>
      </c>
      <c r="CD29">
        <v>1.34</v>
      </c>
      <c r="CE29">
        <v>0.97</v>
      </c>
      <c r="CF29">
        <v>0.17</v>
      </c>
      <c r="CG29">
        <v>3.77</v>
      </c>
      <c r="CH29">
        <v>0.3836</v>
      </c>
      <c r="CI29">
        <v>7.24</v>
      </c>
      <c r="CJ29">
        <v>1.92</v>
      </c>
      <c r="CK29">
        <v>1.79</v>
      </c>
      <c r="CL29">
        <v>5.3144439999999999</v>
      </c>
      <c r="CM29">
        <v>0.93515599999999999</v>
      </c>
      <c r="CN29">
        <v>3.3783400000000001</v>
      </c>
      <c r="CO29">
        <v>3</v>
      </c>
      <c r="CP29">
        <v>0.99528000000000005</v>
      </c>
      <c r="CQ29">
        <v>2.79379</v>
      </c>
      <c r="CR29">
        <v>3</v>
      </c>
      <c r="CS29">
        <v>2.0285199999999999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86.193775000000002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98.869500000000002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13.622</v>
      </c>
      <c r="W30">
        <v>30.35</v>
      </c>
      <c r="X30">
        <v>147.515625</v>
      </c>
      <c r="Y30">
        <v>0</v>
      </c>
      <c r="Z30">
        <v>1.1000000000000001</v>
      </c>
      <c r="AA30">
        <v>28.09872</v>
      </c>
      <c r="AB30">
        <v>13.602399999999999</v>
      </c>
      <c r="AC30">
        <v>20.074670999999999</v>
      </c>
      <c r="AD30">
        <v>9.4322999999999997</v>
      </c>
      <c r="AE30">
        <v>34.022399999999998</v>
      </c>
      <c r="AF30">
        <v>18.288</v>
      </c>
      <c r="AG30">
        <v>43.701599999999999</v>
      </c>
      <c r="AH30">
        <v>72.298000000000002</v>
      </c>
      <c r="AI30">
        <v>0</v>
      </c>
      <c r="AJ30">
        <v>0</v>
      </c>
      <c r="AK30">
        <v>54.177999999999997</v>
      </c>
      <c r="AL30">
        <v>12.782</v>
      </c>
      <c r="AM30">
        <v>16.349423999999999</v>
      </c>
      <c r="AN30">
        <v>0.82277999999999996</v>
      </c>
      <c r="AO30">
        <v>0</v>
      </c>
      <c r="AP30">
        <v>0.76859999999999995</v>
      </c>
      <c r="AQ30">
        <v>60.984000000000002</v>
      </c>
      <c r="AR30">
        <v>19.872</v>
      </c>
      <c r="AS30">
        <v>32.553840000000001</v>
      </c>
      <c r="AT30">
        <v>11.2476</v>
      </c>
      <c r="AU30">
        <v>0</v>
      </c>
      <c r="AV30">
        <v>25.865600000000001</v>
      </c>
      <c r="AW30">
        <v>54.061799999999998</v>
      </c>
      <c r="AX30">
        <v>1.143</v>
      </c>
      <c r="AY30">
        <v>0</v>
      </c>
      <c r="AZ30">
        <f t="shared" si="0"/>
        <v>86.843374999999995</v>
      </c>
      <c r="BA30">
        <f t="shared" si="1"/>
        <v>2905.8115169999992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2.0099999999999998</v>
      </c>
      <c r="BP30">
        <v>2.1800000000000002</v>
      </c>
      <c r="BQ30">
        <v>3.5429620000000002</v>
      </c>
      <c r="BR30">
        <v>0</v>
      </c>
      <c r="BS30">
        <v>1.65</v>
      </c>
      <c r="BT30">
        <v>0.83160000000000001</v>
      </c>
      <c r="BU30">
        <v>2.6925500000000002</v>
      </c>
      <c r="BV30">
        <v>1.342031</v>
      </c>
      <c r="BW30">
        <v>9.44</v>
      </c>
      <c r="BX30">
        <v>2.1292499999999999</v>
      </c>
      <c r="BY30">
        <v>0.25</v>
      </c>
      <c r="BZ30">
        <v>1.9378120000000001</v>
      </c>
      <c r="CA30">
        <v>3.5120239999999998</v>
      </c>
      <c r="CB30">
        <v>1.78</v>
      </c>
      <c r="CC30">
        <v>1.22</v>
      </c>
      <c r="CD30">
        <v>1.34</v>
      </c>
      <c r="CE30">
        <v>0.97</v>
      </c>
      <c r="CF30">
        <v>0.17</v>
      </c>
      <c r="CG30">
        <v>3.77</v>
      </c>
      <c r="CH30">
        <v>0.5796</v>
      </c>
      <c r="CI30">
        <v>7.24</v>
      </c>
      <c r="CJ30">
        <v>1.92</v>
      </c>
      <c r="CK30">
        <v>1.79</v>
      </c>
      <c r="CL30">
        <v>5.3144439999999999</v>
      </c>
      <c r="CM30">
        <v>0.93515599999999999</v>
      </c>
      <c r="CN30">
        <v>3.3783400000000001</v>
      </c>
      <c r="CO30">
        <v>3</v>
      </c>
      <c r="CP30">
        <v>0.99528000000000005</v>
      </c>
      <c r="CQ30">
        <v>2.79379</v>
      </c>
      <c r="CR30">
        <v>3</v>
      </c>
      <c r="CS30">
        <v>2.0285199999999999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86.843374999999995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98.869500000000002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13.622</v>
      </c>
      <c r="W31">
        <v>30.35</v>
      </c>
      <c r="X31">
        <v>147.515625</v>
      </c>
      <c r="Y31">
        <v>0</v>
      </c>
      <c r="Z31">
        <v>7.7</v>
      </c>
      <c r="AA31">
        <v>28.09872</v>
      </c>
      <c r="AB31">
        <v>27.426880000000001</v>
      </c>
      <c r="AC31">
        <v>20.074670999999999</v>
      </c>
      <c r="AD31">
        <v>18.864599999999999</v>
      </c>
      <c r="AE31">
        <v>34.022399999999998</v>
      </c>
      <c r="AF31">
        <v>27.431999999999999</v>
      </c>
      <c r="AG31">
        <v>43.701599999999999</v>
      </c>
      <c r="AH31">
        <v>96.527600000000007</v>
      </c>
      <c r="AI31">
        <v>3.9569999999999999</v>
      </c>
      <c r="AJ31">
        <v>0</v>
      </c>
      <c r="AK31">
        <v>54.177999999999997</v>
      </c>
      <c r="AL31">
        <v>24.402000000000001</v>
      </c>
      <c r="AM31">
        <v>16.349423999999999</v>
      </c>
      <c r="AN31">
        <v>0.82277999999999996</v>
      </c>
      <c r="AO31">
        <v>0</v>
      </c>
      <c r="AP31">
        <v>0.76859999999999995</v>
      </c>
      <c r="AQ31">
        <v>60.984000000000002</v>
      </c>
      <c r="AR31">
        <v>19.872</v>
      </c>
      <c r="AS31">
        <v>20.985119999999998</v>
      </c>
      <c r="AT31">
        <v>11.2476</v>
      </c>
      <c r="AU31">
        <v>0</v>
      </c>
      <c r="AV31">
        <v>25.865600000000001</v>
      </c>
      <c r="AW31">
        <v>54.061799999999998</v>
      </c>
      <c r="AX31">
        <v>1.143</v>
      </c>
      <c r="AY31">
        <v>0</v>
      </c>
      <c r="AZ31">
        <f t="shared" si="0"/>
        <v>87.424731000000008</v>
      </c>
      <c r="BA31">
        <f t="shared" si="1"/>
        <v>2973.6315329999984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2.0099999999999998</v>
      </c>
      <c r="BP31">
        <v>2.1800000000000002</v>
      </c>
      <c r="BQ31">
        <v>3.5429620000000002</v>
      </c>
      <c r="BR31">
        <v>5.5199999999999999E-2</v>
      </c>
      <c r="BS31">
        <v>1.65</v>
      </c>
      <c r="BT31">
        <v>1.1759999999999999</v>
      </c>
      <c r="BU31">
        <v>2.6925500000000002</v>
      </c>
      <c r="BV31">
        <v>1.342031</v>
      </c>
      <c r="BW31">
        <v>9.44</v>
      </c>
      <c r="BX31">
        <v>2.1292499999999999</v>
      </c>
      <c r="BY31">
        <v>0.25</v>
      </c>
      <c r="BZ31">
        <v>1.9378120000000001</v>
      </c>
      <c r="CA31">
        <v>3.5120239999999998</v>
      </c>
      <c r="CB31">
        <v>1.78</v>
      </c>
      <c r="CC31">
        <v>1.2</v>
      </c>
      <c r="CD31">
        <v>1.32</v>
      </c>
      <c r="CE31">
        <v>0.97</v>
      </c>
      <c r="CF31">
        <v>0.17</v>
      </c>
      <c r="CG31">
        <v>3.77</v>
      </c>
      <c r="CH31">
        <v>0.77280000000000004</v>
      </c>
      <c r="CI31">
        <v>7.24</v>
      </c>
      <c r="CJ31">
        <v>1.92</v>
      </c>
      <c r="CK31">
        <v>1.79</v>
      </c>
      <c r="CL31">
        <v>5.3144439999999999</v>
      </c>
      <c r="CM31">
        <v>0.93515599999999999</v>
      </c>
      <c r="CN31">
        <v>3.4069699999999998</v>
      </c>
      <c r="CO31">
        <v>3</v>
      </c>
      <c r="CP31">
        <v>0.99528000000000005</v>
      </c>
      <c r="CQ31">
        <v>2.79379</v>
      </c>
      <c r="CR31">
        <v>3</v>
      </c>
      <c r="CS31">
        <v>2.0285199999999999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87.424731000000008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98.869500000000002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13.622</v>
      </c>
      <c r="W32">
        <v>30.35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30.784800000000001</v>
      </c>
      <c r="AG32">
        <v>43.701599999999999</v>
      </c>
      <c r="AH32">
        <v>120.65949999999999</v>
      </c>
      <c r="AI32">
        <v>17.146999999999998</v>
      </c>
      <c r="AJ32">
        <v>0</v>
      </c>
      <c r="AK32">
        <v>54.177999999999997</v>
      </c>
      <c r="AL32">
        <v>53.451999999999998</v>
      </c>
      <c r="AM32">
        <v>16.38252</v>
      </c>
      <c r="AN32">
        <v>0.82277999999999996</v>
      </c>
      <c r="AO32">
        <v>0</v>
      </c>
      <c r="AP32">
        <v>0.76859999999999995</v>
      </c>
      <c r="AQ32">
        <v>60.984000000000002</v>
      </c>
      <c r="AR32">
        <v>19.872</v>
      </c>
      <c r="AS32">
        <v>17.4876</v>
      </c>
      <c r="AT32">
        <v>11.2476</v>
      </c>
      <c r="AU32">
        <v>0</v>
      </c>
      <c r="AV32">
        <v>25.865600000000001</v>
      </c>
      <c r="AW32">
        <v>54.061799999999998</v>
      </c>
      <c r="AX32">
        <v>1.143</v>
      </c>
      <c r="AY32">
        <v>0</v>
      </c>
      <c r="AZ32">
        <f t="shared" si="0"/>
        <v>88.134059000000008</v>
      </c>
      <c r="BA32">
        <f t="shared" si="1"/>
        <v>3079.1814649999992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2.0099999999999998</v>
      </c>
      <c r="BP32">
        <v>2.1800000000000002</v>
      </c>
      <c r="BQ32">
        <v>3.5429620000000002</v>
      </c>
      <c r="BR32">
        <v>0.49992799999999998</v>
      </c>
      <c r="BS32">
        <v>1.65</v>
      </c>
      <c r="BT32">
        <v>1.2474000000000001</v>
      </c>
      <c r="BU32">
        <v>2.6925500000000002</v>
      </c>
      <c r="BV32">
        <v>1.342031</v>
      </c>
      <c r="BW32">
        <v>9.44</v>
      </c>
      <c r="BX32">
        <v>2.1292499999999999</v>
      </c>
      <c r="BY32">
        <v>0.25</v>
      </c>
      <c r="BZ32">
        <v>1.9378120000000001</v>
      </c>
      <c r="CA32">
        <v>3.5120239999999998</v>
      </c>
      <c r="CB32">
        <v>1.78</v>
      </c>
      <c r="CC32">
        <v>1.2</v>
      </c>
      <c r="CD32">
        <v>1.32</v>
      </c>
      <c r="CE32">
        <v>0.97</v>
      </c>
      <c r="CF32">
        <v>0.17</v>
      </c>
      <c r="CG32">
        <v>3.77</v>
      </c>
      <c r="CH32">
        <v>0.96599999999999997</v>
      </c>
      <c r="CI32">
        <v>7.24</v>
      </c>
      <c r="CJ32">
        <v>1.92</v>
      </c>
      <c r="CK32">
        <v>1.79</v>
      </c>
      <c r="CL32">
        <v>5.3144439999999999</v>
      </c>
      <c r="CM32">
        <v>0.93515599999999999</v>
      </c>
      <c r="CN32">
        <v>3.4069699999999998</v>
      </c>
      <c r="CO32">
        <v>3</v>
      </c>
      <c r="CP32">
        <v>0.99528000000000005</v>
      </c>
      <c r="CQ32">
        <v>2.79379</v>
      </c>
      <c r="CR32">
        <v>3</v>
      </c>
      <c r="CS32">
        <v>2.0285199999999999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88.134059000000008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98.869500000000002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13.622</v>
      </c>
      <c r="W33">
        <v>30.35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30.784800000000001</v>
      </c>
      <c r="AG33">
        <v>43.701599999999999</v>
      </c>
      <c r="AH33">
        <v>120.65949999999999</v>
      </c>
      <c r="AI33">
        <v>17.146999999999998</v>
      </c>
      <c r="AJ33">
        <v>0</v>
      </c>
      <c r="AK33">
        <v>54.177999999999997</v>
      </c>
      <c r="AL33">
        <v>53.451999999999998</v>
      </c>
      <c r="AM33">
        <v>16.38252</v>
      </c>
      <c r="AN33">
        <v>0.82277999999999996</v>
      </c>
      <c r="AO33">
        <v>0</v>
      </c>
      <c r="AP33">
        <v>0.76859999999999995</v>
      </c>
      <c r="AQ33">
        <v>60.984000000000002</v>
      </c>
      <c r="AR33">
        <v>19.872</v>
      </c>
      <c r="AS33">
        <v>17.4876</v>
      </c>
      <c r="AT33">
        <v>11.2476</v>
      </c>
      <c r="AU33">
        <v>0</v>
      </c>
      <c r="AV33">
        <v>25.865600000000001</v>
      </c>
      <c r="AW33">
        <v>54.061799999999998</v>
      </c>
      <c r="AX33">
        <v>1.143</v>
      </c>
      <c r="AY33">
        <v>0</v>
      </c>
      <c r="AZ33">
        <f t="shared" si="0"/>
        <v>88.084059000000011</v>
      </c>
      <c r="BA33">
        <f t="shared" si="1"/>
        <v>3079.131464999999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2.0099999999999998</v>
      </c>
      <c r="BP33">
        <v>2.1800000000000002</v>
      </c>
      <c r="BQ33">
        <v>3.5429620000000002</v>
      </c>
      <c r="BR33">
        <v>0.49992799999999998</v>
      </c>
      <c r="BS33">
        <v>1.65</v>
      </c>
      <c r="BT33">
        <v>1.2474000000000001</v>
      </c>
      <c r="BU33">
        <v>2.6925500000000002</v>
      </c>
      <c r="BV33">
        <v>1.342031</v>
      </c>
      <c r="BW33">
        <v>9.44</v>
      </c>
      <c r="BX33">
        <v>2.1292499999999999</v>
      </c>
      <c r="BY33">
        <v>0.25</v>
      </c>
      <c r="BZ33">
        <v>1.9378120000000001</v>
      </c>
      <c r="CA33">
        <v>3.5120239999999998</v>
      </c>
      <c r="CB33">
        <v>1.73</v>
      </c>
      <c r="CC33">
        <v>1.2</v>
      </c>
      <c r="CD33">
        <v>1.32</v>
      </c>
      <c r="CE33">
        <v>0.97</v>
      </c>
      <c r="CF33">
        <v>0.17</v>
      </c>
      <c r="CG33">
        <v>3.77</v>
      </c>
      <c r="CH33">
        <v>0.96599999999999997</v>
      </c>
      <c r="CI33">
        <v>7.24</v>
      </c>
      <c r="CJ33">
        <v>1.92</v>
      </c>
      <c r="CK33">
        <v>1.79</v>
      </c>
      <c r="CL33">
        <v>5.3144439999999999</v>
      </c>
      <c r="CM33">
        <v>0.93515599999999999</v>
      </c>
      <c r="CN33">
        <v>3.4069699999999998</v>
      </c>
      <c r="CO33">
        <v>3</v>
      </c>
      <c r="CP33">
        <v>0.99528000000000005</v>
      </c>
      <c r="CQ33">
        <v>2.79379</v>
      </c>
      <c r="CR33">
        <v>3</v>
      </c>
      <c r="CS33">
        <v>2.0285199999999999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88.084059000000011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98.869500000000002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13.622</v>
      </c>
      <c r="W34">
        <v>30.35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43.701599999999999</v>
      </c>
      <c r="AH34">
        <v>120.65949999999999</v>
      </c>
      <c r="AI34">
        <v>17.146999999999998</v>
      </c>
      <c r="AJ34">
        <v>0</v>
      </c>
      <c r="AK34">
        <v>54.177999999999997</v>
      </c>
      <c r="AL34">
        <v>53.451999999999998</v>
      </c>
      <c r="AM34">
        <v>16.38252</v>
      </c>
      <c r="AN34">
        <v>0.82277999999999996</v>
      </c>
      <c r="AO34">
        <v>0</v>
      </c>
      <c r="AP34">
        <v>0.76859999999999995</v>
      </c>
      <c r="AQ34">
        <v>60.984000000000002</v>
      </c>
      <c r="AR34">
        <v>36.432000000000002</v>
      </c>
      <c r="AS34">
        <v>17.4876</v>
      </c>
      <c r="AT34">
        <v>11.2476</v>
      </c>
      <c r="AU34">
        <v>0</v>
      </c>
      <c r="AV34">
        <v>25.865600000000001</v>
      </c>
      <c r="AW34">
        <v>54.061799999999998</v>
      </c>
      <c r="AX34">
        <v>1.143</v>
      </c>
      <c r="AY34">
        <v>0</v>
      </c>
      <c r="AZ34">
        <f t="shared" si="0"/>
        <v>88.499859000000001</v>
      </c>
      <c r="BA34">
        <f t="shared" si="1"/>
        <v>3096.1072649999992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2.0099999999999998</v>
      </c>
      <c r="BP34">
        <v>2.1800000000000002</v>
      </c>
      <c r="BQ34">
        <v>3.5429620000000002</v>
      </c>
      <c r="BR34">
        <v>0.49992799999999998</v>
      </c>
      <c r="BS34">
        <v>1.65</v>
      </c>
      <c r="BT34">
        <v>1.6632</v>
      </c>
      <c r="BU34">
        <v>2.6925500000000002</v>
      </c>
      <c r="BV34">
        <v>1.342031</v>
      </c>
      <c r="BW34">
        <v>9.44</v>
      </c>
      <c r="BX34">
        <v>2.1292499999999999</v>
      </c>
      <c r="BY34">
        <v>0.25</v>
      </c>
      <c r="BZ34">
        <v>1.9378120000000001</v>
      </c>
      <c r="CA34">
        <v>3.5120239999999998</v>
      </c>
      <c r="CB34">
        <v>1.73</v>
      </c>
      <c r="CC34">
        <v>1.2</v>
      </c>
      <c r="CD34">
        <v>1.32</v>
      </c>
      <c r="CE34">
        <v>0.97</v>
      </c>
      <c r="CF34">
        <v>0.17</v>
      </c>
      <c r="CG34">
        <v>3.77</v>
      </c>
      <c r="CH34">
        <v>0.96599999999999997</v>
      </c>
      <c r="CI34">
        <v>7.24</v>
      </c>
      <c r="CJ34">
        <v>1.92</v>
      </c>
      <c r="CK34">
        <v>1.79</v>
      </c>
      <c r="CL34">
        <v>5.3144439999999999</v>
      </c>
      <c r="CM34">
        <v>0.93515599999999999</v>
      </c>
      <c r="CN34">
        <v>3.4069699999999998</v>
      </c>
      <c r="CO34">
        <v>3</v>
      </c>
      <c r="CP34">
        <v>0.99528000000000005</v>
      </c>
      <c r="CQ34">
        <v>2.79379</v>
      </c>
      <c r="CR34">
        <v>3</v>
      </c>
      <c r="CS34">
        <v>2.0285199999999999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88.499859000000001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97.726500000000001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13.622</v>
      </c>
      <c r="W35">
        <v>30.35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43.701599999999999</v>
      </c>
      <c r="AH35">
        <v>120.65949999999999</v>
      </c>
      <c r="AI35">
        <v>17.146999999999998</v>
      </c>
      <c r="AJ35">
        <v>0</v>
      </c>
      <c r="AK35">
        <v>54.177999999999997</v>
      </c>
      <c r="AL35">
        <v>53.451999999999998</v>
      </c>
      <c r="AM35">
        <v>16.38252</v>
      </c>
      <c r="AN35">
        <v>0.82277999999999996</v>
      </c>
      <c r="AO35">
        <v>0</v>
      </c>
      <c r="AP35">
        <v>0</v>
      </c>
      <c r="AQ35">
        <v>60.984000000000002</v>
      </c>
      <c r="AR35">
        <v>36.432000000000002</v>
      </c>
      <c r="AS35">
        <v>17.4876</v>
      </c>
      <c r="AT35">
        <v>11.2476</v>
      </c>
      <c r="AU35">
        <v>0</v>
      </c>
      <c r="AV35">
        <v>25.6464</v>
      </c>
      <c r="AW35">
        <v>54.061799999999998</v>
      </c>
      <c r="AX35">
        <v>1.143</v>
      </c>
      <c r="AY35">
        <v>0</v>
      </c>
      <c r="AZ35">
        <f t="shared" si="0"/>
        <v>88.449859000000004</v>
      </c>
      <c r="BA35">
        <f t="shared" si="1"/>
        <v>3093.9264649999991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2.112E-2</v>
      </c>
      <c r="BO35">
        <v>2.0099999999999998</v>
      </c>
      <c r="BP35">
        <v>2.1800000000000002</v>
      </c>
      <c r="BQ35">
        <v>3.5429620000000002</v>
      </c>
      <c r="BR35">
        <v>0.49992799999999998</v>
      </c>
      <c r="BS35">
        <v>1.65</v>
      </c>
      <c r="BT35">
        <v>1.6632</v>
      </c>
      <c r="BU35">
        <v>2.6925500000000002</v>
      </c>
      <c r="BV35">
        <v>1.342031</v>
      </c>
      <c r="BW35">
        <v>9.44</v>
      </c>
      <c r="BX35">
        <v>2.1292499999999999</v>
      </c>
      <c r="BY35">
        <v>0.25</v>
      </c>
      <c r="BZ35">
        <v>1.9378120000000001</v>
      </c>
      <c r="CA35">
        <v>3.5120239999999998</v>
      </c>
      <c r="CB35">
        <v>1.73</v>
      </c>
      <c r="CC35">
        <v>1.2</v>
      </c>
      <c r="CD35">
        <v>1.32</v>
      </c>
      <c r="CE35">
        <v>0.97</v>
      </c>
      <c r="CF35">
        <v>0.17</v>
      </c>
      <c r="CG35">
        <v>3.77</v>
      </c>
      <c r="CH35">
        <v>0.96599999999999997</v>
      </c>
      <c r="CI35">
        <v>7.24</v>
      </c>
      <c r="CJ35">
        <v>1.92</v>
      </c>
      <c r="CK35">
        <v>1.79</v>
      </c>
      <c r="CL35">
        <v>5.3144439999999999</v>
      </c>
      <c r="CM35">
        <v>0.93515599999999999</v>
      </c>
      <c r="CN35">
        <v>3.4069699999999998</v>
      </c>
      <c r="CO35">
        <v>3</v>
      </c>
      <c r="CP35">
        <v>0.99528000000000005</v>
      </c>
      <c r="CQ35">
        <v>2.79379</v>
      </c>
      <c r="CR35">
        <v>2.95</v>
      </c>
      <c r="CS35">
        <v>2.0285199999999999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88.449859000000004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97.726500000000001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13.622</v>
      </c>
      <c r="W36">
        <v>30.35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43.701599999999999</v>
      </c>
      <c r="AH36">
        <v>120.65949999999999</v>
      </c>
      <c r="AI36">
        <v>17.146999999999998</v>
      </c>
      <c r="AJ36">
        <v>0</v>
      </c>
      <c r="AK36">
        <v>54.177999999999997</v>
      </c>
      <c r="AL36">
        <v>53.451999999999998</v>
      </c>
      <c r="AM36">
        <v>16.38252</v>
      </c>
      <c r="AN36">
        <v>0.82277999999999996</v>
      </c>
      <c r="AO36">
        <v>0</v>
      </c>
      <c r="AP36">
        <v>0</v>
      </c>
      <c r="AQ36">
        <v>60.984000000000002</v>
      </c>
      <c r="AR36">
        <v>36.432000000000002</v>
      </c>
      <c r="AS36">
        <v>17.4876</v>
      </c>
      <c r="AT36">
        <v>11.2476</v>
      </c>
      <c r="AU36">
        <v>0</v>
      </c>
      <c r="AV36">
        <v>25.6464</v>
      </c>
      <c r="AW36">
        <v>54.061799999999998</v>
      </c>
      <c r="AX36">
        <v>1.143</v>
      </c>
      <c r="AY36">
        <v>0</v>
      </c>
      <c r="AZ36">
        <f t="shared" si="0"/>
        <v>88.449859000000004</v>
      </c>
      <c r="BA36">
        <f t="shared" si="1"/>
        <v>3093.9264649999991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2.112E-2</v>
      </c>
      <c r="BO36">
        <v>2.0099999999999998</v>
      </c>
      <c r="BP36">
        <v>2.1800000000000002</v>
      </c>
      <c r="BQ36">
        <v>3.5429620000000002</v>
      </c>
      <c r="BR36">
        <v>0.49992799999999998</v>
      </c>
      <c r="BS36">
        <v>1.65</v>
      </c>
      <c r="BT36">
        <v>1.6632</v>
      </c>
      <c r="BU36">
        <v>2.6925500000000002</v>
      </c>
      <c r="BV36">
        <v>1.342031</v>
      </c>
      <c r="BW36">
        <v>9.44</v>
      </c>
      <c r="BX36">
        <v>2.1292499999999999</v>
      </c>
      <c r="BY36">
        <v>0.25</v>
      </c>
      <c r="BZ36">
        <v>1.9378120000000001</v>
      </c>
      <c r="CA36">
        <v>3.5120239999999998</v>
      </c>
      <c r="CB36">
        <v>1.73</v>
      </c>
      <c r="CC36">
        <v>1.2</v>
      </c>
      <c r="CD36">
        <v>1.32</v>
      </c>
      <c r="CE36">
        <v>0.97</v>
      </c>
      <c r="CF36">
        <v>0.17</v>
      </c>
      <c r="CG36">
        <v>3.77</v>
      </c>
      <c r="CH36">
        <v>0.96599999999999997</v>
      </c>
      <c r="CI36">
        <v>7.24</v>
      </c>
      <c r="CJ36">
        <v>1.92</v>
      </c>
      <c r="CK36">
        <v>1.79</v>
      </c>
      <c r="CL36">
        <v>5.3144439999999999</v>
      </c>
      <c r="CM36">
        <v>0.93515599999999999</v>
      </c>
      <c r="CN36">
        <v>3.4069699999999998</v>
      </c>
      <c r="CO36">
        <v>3</v>
      </c>
      <c r="CP36">
        <v>0.99528000000000005</v>
      </c>
      <c r="CQ36">
        <v>2.79379</v>
      </c>
      <c r="CR36">
        <v>2.95</v>
      </c>
      <c r="CS36">
        <v>2.0285199999999999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88.449859000000004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97.726500000000001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13.622</v>
      </c>
      <c r="W37">
        <v>30.35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20.074670999999999</v>
      </c>
      <c r="AD37">
        <v>28.296900000000001</v>
      </c>
      <c r="AE37">
        <v>51.209028000000004</v>
      </c>
      <c r="AF37">
        <v>30.784800000000001</v>
      </c>
      <c r="AG37">
        <v>43.701599999999999</v>
      </c>
      <c r="AH37">
        <v>120.65949999999999</v>
      </c>
      <c r="AI37">
        <v>17.146999999999998</v>
      </c>
      <c r="AJ37">
        <v>0</v>
      </c>
      <c r="AK37">
        <v>54.177999999999997</v>
      </c>
      <c r="AL37">
        <v>53.451999999999998</v>
      </c>
      <c r="AM37">
        <v>16.38252</v>
      </c>
      <c r="AN37">
        <v>0.82277999999999996</v>
      </c>
      <c r="AO37">
        <v>0</v>
      </c>
      <c r="AP37">
        <v>0</v>
      </c>
      <c r="AQ37">
        <v>60.984000000000002</v>
      </c>
      <c r="AR37">
        <v>36.432000000000002</v>
      </c>
      <c r="AS37">
        <v>17.4876</v>
      </c>
      <c r="AT37">
        <v>11.2476</v>
      </c>
      <c r="AU37">
        <v>0</v>
      </c>
      <c r="AV37">
        <v>25.6464</v>
      </c>
      <c r="AW37">
        <v>54.061799999999998</v>
      </c>
      <c r="AX37">
        <v>1.143</v>
      </c>
      <c r="AY37">
        <v>0</v>
      </c>
      <c r="AZ37">
        <f t="shared" si="0"/>
        <v>88.633659000000009</v>
      </c>
      <c r="BA37">
        <f t="shared" si="1"/>
        <v>3094.1102649999993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2.112E-2</v>
      </c>
      <c r="BO37">
        <v>2.0099999999999998</v>
      </c>
      <c r="BP37">
        <v>2.1800000000000002</v>
      </c>
      <c r="BQ37">
        <v>3.5429620000000002</v>
      </c>
      <c r="BR37">
        <v>0.49992799999999998</v>
      </c>
      <c r="BS37">
        <v>1.65</v>
      </c>
      <c r="BT37">
        <v>1.617</v>
      </c>
      <c r="BU37">
        <v>2.6925500000000002</v>
      </c>
      <c r="BV37">
        <v>1.342031</v>
      </c>
      <c r="BW37">
        <v>9.44</v>
      </c>
      <c r="BX37">
        <v>2.1292499999999999</v>
      </c>
      <c r="BY37">
        <v>0.25</v>
      </c>
      <c r="BZ37">
        <v>1.9378120000000001</v>
      </c>
      <c r="CA37">
        <v>3.5120239999999998</v>
      </c>
      <c r="CB37">
        <v>1.73</v>
      </c>
      <c r="CC37">
        <v>1.32</v>
      </c>
      <c r="CD37">
        <v>1.32</v>
      </c>
      <c r="CE37">
        <v>0.97</v>
      </c>
      <c r="CF37">
        <v>0.17</v>
      </c>
      <c r="CG37">
        <v>3.77</v>
      </c>
      <c r="CH37">
        <v>0.96599999999999997</v>
      </c>
      <c r="CI37">
        <v>7.24</v>
      </c>
      <c r="CJ37">
        <v>1.92</v>
      </c>
      <c r="CK37">
        <v>1.79</v>
      </c>
      <c r="CL37">
        <v>5.3144439999999999</v>
      </c>
      <c r="CM37">
        <v>0.93515599999999999</v>
      </c>
      <c r="CN37">
        <v>3.4069699999999998</v>
      </c>
      <c r="CO37">
        <v>3</v>
      </c>
      <c r="CP37">
        <v>0.99528000000000005</v>
      </c>
      <c r="CQ37">
        <v>2.79379</v>
      </c>
      <c r="CR37">
        <v>3.06</v>
      </c>
      <c r="CS37">
        <v>2.0285199999999999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88.633659000000009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97.726500000000001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13.622</v>
      </c>
      <c r="W38">
        <v>30.35</v>
      </c>
      <c r="X38">
        <v>147.515625</v>
      </c>
      <c r="Y38">
        <v>0</v>
      </c>
      <c r="Z38">
        <v>7.7</v>
      </c>
      <c r="AA38">
        <v>28.09872</v>
      </c>
      <c r="AB38">
        <v>27.426880000000001</v>
      </c>
      <c r="AC38">
        <v>20.074670999999999</v>
      </c>
      <c r="AD38">
        <v>18.864599999999999</v>
      </c>
      <c r="AE38">
        <v>34.022399999999998</v>
      </c>
      <c r="AF38">
        <v>18.288</v>
      </c>
      <c r="AG38">
        <v>43.701599999999999</v>
      </c>
      <c r="AH38">
        <v>96.527600000000007</v>
      </c>
      <c r="AI38">
        <v>3.9569999999999999</v>
      </c>
      <c r="AJ38">
        <v>0</v>
      </c>
      <c r="AK38">
        <v>54.177999999999997</v>
      </c>
      <c r="AL38">
        <v>24.402000000000001</v>
      </c>
      <c r="AM38">
        <v>16.38252</v>
      </c>
      <c r="AN38">
        <v>0.82277999999999996</v>
      </c>
      <c r="AO38">
        <v>0</v>
      </c>
      <c r="AP38">
        <v>0</v>
      </c>
      <c r="AQ38">
        <v>60.984000000000002</v>
      </c>
      <c r="AR38">
        <v>36.432000000000002</v>
      </c>
      <c r="AS38">
        <v>17.4876</v>
      </c>
      <c r="AT38">
        <v>11.2476</v>
      </c>
      <c r="AU38">
        <v>0</v>
      </c>
      <c r="AV38">
        <v>25.6464</v>
      </c>
      <c r="AW38">
        <v>54.061799999999998</v>
      </c>
      <c r="AX38">
        <v>1.143</v>
      </c>
      <c r="AY38">
        <v>0</v>
      </c>
      <c r="AZ38">
        <f t="shared" si="0"/>
        <v>88.045659000000001</v>
      </c>
      <c r="BA38">
        <f t="shared" si="1"/>
        <v>2976.0732369999987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2.112E-2</v>
      </c>
      <c r="BO38">
        <v>2.0099999999999998</v>
      </c>
      <c r="BP38">
        <v>2.1800000000000002</v>
      </c>
      <c r="BQ38">
        <v>3.5429620000000002</v>
      </c>
      <c r="BR38">
        <v>0.49992799999999998</v>
      </c>
      <c r="BS38">
        <v>1.65</v>
      </c>
      <c r="BT38">
        <v>1.2222</v>
      </c>
      <c r="BU38">
        <v>2.6925500000000002</v>
      </c>
      <c r="BV38">
        <v>1.342031</v>
      </c>
      <c r="BW38">
        <v>9.44</v>
      </c>
      <c r="BX38">
        <v>2.1292499999999999</v>
      </c>
      <c r="BY38">
        <v>0.25</v>
      </c>
      <c r="BZ38">
        <v>1.9378120000000001</v>
      </c>
      <c r="CA38">
        <v>3.5120239999999998</v>
      </c>
      <c r="CB38">
        <v>1.73</v>
      </c>
      <c r="CC38">
        <v>1.32</v>
      </c>
      <c r="CD38">
        <v>1.32</v>
      </c>
      <c r="CE38">
        <v>0.97</v>
      </c>
      <c r="CF38">
        <v>0.17</v>
      </c>
      <c r="CG38">
        <v>3.77</v>
      </c>
      <c r="CH38">
        <v>0.77280000000000004</v>
      </c>
      <c r="CI38">
        <v>7.24</v>
      </c>
      <c r="CJ38">
        <v>1.92</v>
      </c>
      <c r="CK38">
        <v>1.79</v>
      </c>
      <c r="CL38">
        <v>5.3144439999999999</v>
      </c>
      <c r="CM38">
        <v>0.93515599999999999</v>
      </c>
      <c r="CN38">
        <v>3.4069699999999998</v>
      </c>
      <c r="CO38">
        <v>3</v>
      </c>
      <c r="CP38">
        <v>0.99528000000000005</v>
      </c>
      <c r="CQ38">
        <v>2.79379</v>
      </c>
      <c r="CR38">
        <v>3.06</v>
      </c>
      <c r="CS38">
        <v>2.0285199999999999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88.045659000000001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97.726500000000001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13.622</v>
      </c>
      <c r="W39">
        <v>27.315000000000001</v>
      </c>
      <c r="X39">
        <v>147.515625</v>
      </c>
      <c r="Y39">
        <v>0</v>
      </c>
      <c r="Z39">
        <v>6.5537999999999998</v>
      </c>
      <c r="AA39">
        <v>28.09872</v>
      </c>
      <c r="AB39">
        <v>27.426880000000001</v>
      </c>
      <c r="AC39">
        <v>20.074670999999999</v>
      </c>
      <c r="AD39">
        <v>9.4322999999999997</v>
      </c>
      <c r="AE39">
        <v>34.022399999999998</v>
      </c>
      <c r="AF39">
        <v>0</v>
      </c>
      <c r="AG39">
        <v>43.701599999999999</v>
      </c>
      <c r="AH39">
        <v>72.395700000000005</v>
      </c>
      <c r="AI39">
        <v>0</v>
      </c>
      <c r="AJ39">
        <v>0</v>
      </c>
      <c r="AK39">
        <v>54.177999999999997</v>
      </c>
      <c r="AL39">
        <v>12.782</v>
      </c>
      <c r="AM39">
        <v>16.38252</v>
      </c>
      <c r="AN39">
        <v>0.82277999999999996</v>
      </c>
      <c r="AO39">
        <v>0</v>
      </c>
      <c r="AP39">
        <v>0</v>
      </c>
      <c r="AQ39">
        <v>60.984000000000002</v>
      </c>
      <c r="AR39">
        <v>36.432000000000002</v>
      </c>
      <c r="AS39">
        <v>16.142399999999999</v>
      </c>
      <c r="AT39">
        <v>11.2476</v>
      </c>
      <c r="AU39">
        <v>0</v>
      </c>
      <c r="AV39">
        <v>25.6464</v>
      </c>
      <c r="AW39">
        <v>54.061799999999998</v>
      </c>
      <c r="AX39">
        <v>1.143</v>
      </c>
      <c r="AY39">
        <v>0</v>
      </c>
      <c r="AZ39">
        <f t="shared" si="0"/>
        <v>87.469025000000002</v>
      </c>
      <c r="BA39">
        <f t="shared" si="1"/>
        <v>2902.5410029999998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2.0099999999999998</v>
      </c>
      <c r="BP39">
        <v>2.1800000000000002</v>
      </c>
      <c r="BQ39">
        <v>3.5429620000000002</v>
      </c>
      <c r="BR39">
        <v>0.49992799999999998</v>
      </c>
      <c r="BS39">
        <v>1.65</v>
      </c>
      <c r="BT39">
        <v>0.81899999999999995</v>
      </c>
      <c r="BU39">
        <v>2.6925500000000002</v>
      </c>
      <c r="BV39">
        <v>1.342031</v>
      </c>
      <c r="BW39">
        <v>9.44</v>
      </c>
      <c r="BX39">
        <v>2.1292499999999999</v>
      </c>
      <c r="BY39">
        <v>0.25</v>
      </c>
      <c r="BZ39">
        <v>1.9378120000000001</v>
      </c>
      <c r="CA39">
        <v>3.5120239999999998</v>
      </c>
      <c r="CB39">
        <v>1.73</v>
      </c>
      <c r="CC39">
        <v>1.32</v>
      </c>
      <c r="CD39">
        <v>1.32</v>
      </c>
      <c r="CE39">
        <v>0.99</v>
      </c>
      <c r="CF39">
        <v>0.17</v>
      </c>
      <c r="CG39">
        <v>3.77</v>
      </c>
      <c r="CH39">
        <v>0.5796</v>
      </c>
      <c r="CI39">
        <v>7.24</v>
      </c>
      <c r="CJ39">
        <v>1.92</v>
      </c>
      <c r="CK39">
        <v>1.79</v>
      </c>
      <c r="CL39">
        <v>5.3144439999999999</v>
      </c>
      <c r="CM39">
        <v>0.93515599999999999</v>
      </c>
      <c r="CN39">
        <v>3.4069699999999998</v>
      </c>
      <c r="CO39">
        <v>3</v>
      </c>
      <c r="CP39">
        <v>0.99528000000000005</v>
      </c>
      <c r="CQ39">
        <v>2.79379</v>
      </c>
      <c r="CR39">
        <v>3.06</v>
      </c>
      <c r="CS39">
        <v>2.0285199999999999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87.469025000000002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97.726500000000001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13.622</v>
      </c>
      <c r="W40">
        <v>27.315000000000001</v>
      </c>
      <c r="X40">
        <v>147.515625</v>
      </c>
      <c r="Y40">
        <v>0</v>
      </c>
      <c r="Z40">
        <v>1.1000000000000001</v>
      </c>
      <c r="AA40">
        <v>28.09872</v>
      </c>
      <c r="AB40">
        <v>27.426880000000001</v>
      </c>
      <c r="AC40">
        <v>20.074670999999999</v>
      </c>
      <c r="AD40">
        <v>0</v>
      </c>
      <c r="AE40">
        <v>34.022399999999998</v>
      </c>
      <c r="AF40">
        <v>0</v>
      </c>
      <c r="AG40">
        <v>43.701599999999999</v>
      </c>
      <c r="AH40">
        <v>72.298000000000002</v>
      </c>
      <c r="AI40">
        <v>0</v>
      </c>
      <c r="AJ40">
        <v>0</v>
      </c>
      <c r="AK40">
        <v>54.177999999999997</v>
      </c>
      <c r="AL40">
        <v>12.782</v>
      </c>
      <c r="AM40">
        <v>10.92168</v>
      </c>
      <c r="AN40">
        <v>0.82277999999999996</v>
      </c>
      <c r="AO40">
        <v>0</v>
      </c>
      <c r="AP40">
        <v>0</v>
      </c>
      <c r="AQ40">
        <v>60.984000000000002</v>
      </c>
      <c r="AR40">
        <v>36.432000000000002</v>
      </c>
      <c r="AS40">
        <v>16.142399999999999</v>
      </c>
      <c r="AT40">
        <v>11.2476</v>
      </c>
      <c r="AU40">
        <v>0</v>
      </c>
      <c r="AV40">
        <v>25.6464</v>
      </c>
      <c r="AW40">
        <v>54.061799999999998</v>
      </c>
      <c r="AX40">
        <v>1.143</v>
      </c>
      <c r="AY40">
        <v>0</v>
      </c>
      <c r="AZ40">
        <f t="shared" si="0"/>
        <v>87.06582499999999</v>
      </c>
      <c r="BA40">
        <f t="shared" si="1"/>
        <v>2881.6931629999999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2.0099999999999998</v>
      </c>
      <c r="BP40">
        <v>2.1800000000000002</v>
      </c>
      <c r="BQ40">
        <v>3.5429620000000002</v>
      </c>
      <c r="BR40">
        <v>0.49992799999999998</v>
      </c>
      <c r="BS40">
        <v>1.65</v>
      </c>
      <c r="BT40">
        <v>0.4158</v>
      </c>
      <c r="BU40">
        <v>2.6925500000000002</v>
      </c>
      <c r="BV40">
        <v>1.342031</v>
      </c>
      <c r="BW40">
        <v>9.44</v>
      </c>
      <c r="BX40">
        <v>2.1292499999999999</v>
      </c>
      <c r="BY40">
        <v>0.25</v>
      </c>
      <c r="BZ40">
        <v>1.9378120000000001</v>
      </c>
      <c r="CA40">
        <v>3.5120239999999998</v>
      </c>
      <c r="CB40">
        <v>1.73</v>
      </c>
      <c r="CC40">
        <v>1.32</v>
      </c>
      <c r="CD40">
        <v>1.32</v>
      </c>
      <c r="CE40">
        <v>0.99</v>
      </c>
      <c r="CF40">
        <v>0.17</v>
      </c>
      <c r="CG40">
        <v>3.77</v>
      </c>
      <c r="CH40">
        <v>0.5796</v>
      </c>
      <c r="CI40">
        <v>7.24</v>
      </c>
      <c r="CJ40">
        <v>1.92</v>
      </c>
      <c r="CK40">
        <v>1.79</v>
      </c>
      <c r="CL40">
        <v>5.3144439999999999</v>
      </c>
      <c r="CM40">
        <v>0.93515599999999999</v>
      </c>
      <c r="CN40">
        <v>3.4069699999999998</v>
      </c>
      <c r="CO40">
        <v>3</v>
      </c>
      <c r="CP40">
        <v>0.99528000000000005</v>
      </c>
      <c r="CQ40">
        <v>2.79379</v>
      </c>
      <c r="CR40">
        <v>3.06</v>
      </c>
      <c r="CS40">
        <v>2.0285199999999999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87.06582499999999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97.726500000000001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13.622</v>
      </c>
      <c r="W41">
        <v>27.315000000000001</v>
      </c>
      <c r="X41">
        <v>147.515625</v>
      </c>
      <c r="Y41">
        <v>0</v>
      </c>
      <c r="Z41">
        <v>0</v>
      </c>
      <c r="AA41">
        <v>17.774999999999999</v>
      </c>
      <c r="AB41">
        <v>27.426880000000001</v>
      </c>
      <c r="AC41">
        <v>20.074670999999999</v>
      </c>
      <c r="AD41">
        <v>0</v>
      </c>
      <c r="AE41">
        <v>34.022399999999998</v>
      </c>
      <c r="AF41">
        <v>0</v>
      </c>
      <c r="AG41">
        <v>43.701599999999999</v>
      </c>
      <c r="AH41">
        <v>68.39</v>
      </c>
      <c r="AI41">
        <v>0</v>
      </c>
      <c r="AJ41">
        <v>0</v>
      </c>
      <c r="AK41">
        <v>54.177999999999997</v>
      </c>
      <c r="AL41">
        <v>12.782</v>
      </c>
      <c r="AM41">
        <v>5.4608400000000001</v>
      </c>
      <c r="AN41">
        <v>0.82277999999999996</v>
      </c>
      <c r="AO41">
        <v>0</v>
      </c>
      <c r="AP41">
        <v>0</v>
      </c>
      <c r="AQ41">
        <v>60.984000000000002</v>
      </c>
      <c r="AR41">
        <v>38.088000000000001</v>
      </c>
      <c r="AS41">
        <v>16.142399999999999</v>
      </c>
      <c r="AT41">
        <v>11.2476</v>
      </c>
      <c r="AU41">
        <v>0</v>
      </c>
      <c r="AV41">
        <v>25.6464</v>
      </c>
      <c r="AW41">
        <v>54.061799999999998</v>
      </c>
      <c r="AX41">
        <v>1.143</v>
      </c>
      <c r="AY41">
        <v>0</v>
      </c>
      <c r="AZ41">
        <f t="shared" si="0"/>
        <v>86.619225</v>
      </c>
      <c r="BA41">
        <f t="shared" si="1"/>
        <v>2862.1100030000002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2.0099999999999998</v>
      </c>
      <c r="BP41">
        <v>2.1800000000000002</v>
      </c>
      <c r="BQ41">
        <v>3.5429620000000002</v>
      </c>
      <c r="BR41">
        <v>0.49992799999999998</v>
      </c>
      <c r="BS41">
        <v>1.65</v>
      </c>
      <c r="BT41">
        <v>0</v>
      </c>
      <c r="BU41">
        <v>2.6925500000000002</v>
      </c>
      <c r="BV41">
        <v>1.342031</v>
      </c>
      <c r="BW41">
        <v>9.44</v>
      </c>
      <c r="BX41">
        <v>2.1292499999999999</v>
      </c>
      <c r="BY41">
        <v>0.25</v>
      </c>
      <c r="BZ41">
        <v>1.9378120000000001</v>
      </c>
      <c r="CA41">
        <v>3.5120239999999998</v>
      </c>
      <c r="CB41">
        <v>1.73</v>
      </c>
      <c r="CC41">
        <v>1.32</v>
      </c>
      <c r="CD41">
        <v>1.32</v>
      </c>
      <c r="CE41">
        <v>0.99</v>
      </c>
      <c r="CF41">
        <v>0.17</v>
      </c>
      <c r="CG41">
        <v>3.77</v>
      </c>
      <c r="CH41">
        <v>0.54879999999999995</v>
      </c>
      <c r="CI41">
        <v>7.24</v>
      </c>
      <c r="CJ41">
        <v>1.92</v>
      </c>
      <c r="CK41">
        <v>1.79</v>
      </c>
      <c r="CL41">
        <v>5.3144439999999999</v>
      </c>
      <c r="CM41">
        <v>0.93515599999999999</v>
      </c>
      <c r="CN41">
        <v>3.4069699999999998</v>
      </c>
      <c r="CO41">
        <v>3</v>
      </c>
      <c r="CP41">
        <v>0.99528000000000005</v>
      </c>
      <c r="CQ41">
        <v>2.79379</v>
      </c>
      <c r="CR41">
        <v>3.06</v>
      </c>
      <c r="CS41">
        <v>2.0285199999999999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86.619225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97.726500000000001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13.622</v>
      </c>
      <c r="W42">
        <v>27.315000000000001</v>
      </c>
      <c r="X42">
        <v>147.515625</v>
      </c>
      <c r="Y42">
        <v>0</v>
      </c>
      <c r="Z42">
        <v>0</v>
      </c>
      <c r="AA42">
        <v>17.617000000000001</v>
      </c>
      <c r="AB42">
        <v>27.426880000000001</v>
      </c>
      <c r="AC42">
        <v>20.074670999999999</v>
      </c>
      <c r="AD42">
        <v>0</v>
      </c>
      <c r="AE42">
        <v>34.022399999999998</v>
      </c>
      <c r="AF42">
        <v>0</v>
      </c>
      <c r="AG42">
        <v>43.701599999999999</v>
      </c>
      <c r="AH42">
        <v>43.965000000000003</v>
      </c>
      <c r="AI42">
        <v>0</v>
      </c>
      <c r="AJ42">
        <v>0</v>
      </c>
      <c r="AK42">
        <v>54.177999999999997</v>
      </c>
      <c r="AL42">
        <v>12.782</v>
      </c>
      <c r="AM42">
        <v>3.3096000000000001</v>
      </c>
      <c r="AN42">
        <v>0.82277999999999996</v>
      </c>
      <c r="AO42">
        <v>0</v>
      </c>
      <c r="AP42">
        <v>0</v>
      </c>
      <c r="AQ42">
        <v>60.984000000000002</v>
      </c>
      <c r="AR42">
        <v>38.088000000000001</v>
      </c>
      <c r="AS42">
        <v>16.142399999999999</v>
      </c>
      <c r="AT42">
        <v>11.2476</v>
      </c>
      <c r="AU42">
        <v>0</v>
      </c>
      <c r="AV42">
        <v>25.6464</v>
      </c>
      <c r="AW42">
        <v>54.061799999999998</v>
      </c>
      <c r="AX42">
        <v>1.143</v>
      </c>
      <c r="AY42">
        <v>0</v>
      </c>
      <c r="AZ42">
        <f t="shared" si="0"/>
        <v>86.453225000000003</v>
      </c>
      <c r="BA42">
        <f t="shared" si="1"/>
        <v>2835.2097630000007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2.0099999999999998</v>
      </c>
      <c r="BP42">
        <v>2.1800000000000002</v>
      </c>
      <c r="BQ42">
        <v>3.5429620000000002</v>
      </c>
      <c r="BR42">
        <v>0.49992799999999998</v>
      </c>
      <c r="BS42">
        <v>1.65</v>
      </c>
      <c r="BT42">
        <v>0</v>
      </c>
      <c r="BU42">
        <v>2.6925500000000002</v>
      </c>
      <c r="BV42">
        <v>1.342031</v>
      </c>
      <c r="BW42">
        <v>9.44</v>
      </c>
      <c r="BX42">
        <v>2.1292499999999999</v>
      </c>
      <c r="BY42">
        <v>0.25</v>
      </c>
      <c r="BZ42">
        <v>1.9378120000000001</v>
      </c>
      <c r="CA42">
        <v>3.5120239999999998</v>
      </c>
      <c r="CB42">
        <v>1.73</v>
      </c>
      <c r="CC42">
        <v>1.33</v>
      </c>
      <c r="CD42">
        <v>1.34</v>
      </c>
      <c r="CE42">
        <v>0.99</v>
      </c>
      <c r="CF42">
        <v>0.17</v>
      </c>
      <c r="CG42">
        <v>3.77</v>
      </c>
      <c r="CH42">
        <v>0.3528</v>
      </c>
      <c r="CI42">
        <v>7.24</v>
      </c>
      <c r="CJ42">
        <v>1.92</v>
      </c>
      <c r="CK42">
        <v>1.79</v>
      </c>
      <c r="CL42">
        <v>5.3144439999999999</v>
      </c>
      <c r="CM42">
        <v>0.93515599999999999</v>
      </c>
      <c r="CN42">
        <v>3.4069699999999998</v>
      </c>
      <c r="CO42">
        <v>3</v>
      </c>
      <c r="CP42">
        <v>0.99528000000000005</v>
      </c>
      <c r="CQ42">
        <v>2.79379</v>
      </c>
      <c r="CR42">
        <v>3.06</v>
      </c>
      <c r="CS42">
        <v>2.0285199999999999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86.453225000000003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97.726500000000001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13.622</v>
      </c>
      <c r="W43">
        <v>27.315000000000001</v>
      </c>
      <c r="X43">
        <v>147.515625</v>
      </c>
      <c r="Y43">
        <v>0</v>
      </c>
      <c r="Z43">
        <v>0</v>
      </c>
      <c r="AA43">
        <v>13.983000000000001</v>
      </c>
      <c r="AB43">
        <v>27.426880000000001</v>
      </c>
      <c r="AC43">
        <v>10.687139999999999</v>
      </c>
      <c r="AD43">
        <v>0</v>
      </c>
      <c r="AE43">
        <v>34.022399999999998</v>
      </c>
      <c r="AF43">
        <v>0</v>
      </c>
      <c r="AG43">
        <v>43.701599999999999</v>
      </c>
      <c r="AH43">
        <v>41.033999999999999</v>
      </c>
      <c r="AI43">
        <v>0</v>
      </c>
      <c r="AJ43">
        <v>0</v>
      </c>
      <c r="AK43">
        <v>54.177999999999997</v>
      </c>
      <c r="AL43">
        <v>12.782</v>
      </c>
      <c r="AM43">
        <v>0</v>
      </c>
      <c r="AN43">
        <v>0.82277999999999996</v>
      </c>
      <c r="AO43">
        <v>0</v>
      </c>
      <c r="AP43">
        <v>0</v>
      </c>
      <c r="AQ43">
        <v>45.738</v>
      </c>
      <c r="AR43">
        <v>36.432000000000002</v>
      </c>
      <c r="AS43">
        <v>16.142399999999999</v>
      </c>
      <c r="AT43">
        <v>11.2476</v>
      </c>
      <c r="AU43">
        <v>0</v>
      </c>
      <c r="AV43">
        <v>25.6464</v>
      </c>
      <c r="AW43">
        <v>54.061799999999998</v>
      </c>
      <c r="AX43">
        <v>1.143</v>
      </c>
      <c r="AY43">
        <v>0</v>
      </c>
      <c r="AZ43">
        <f t="shared" si="0"/>
        <v>86.422905</v>
      </c>
      <c r="BA43">
        <f t="shared" si="1"/>
        <v>2799.015312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1.584E-2</v>
      </c>
      <c r="BO43">
        <v>2.0099999999999998</v>
      </c>
      <c r="BP43">
        <v>2.1800000000000002</v>
      </c>
      <c r="BQ43">
        <v>3.5429620000000002</v>
      </c>
      <c r="BR43">
        <v>0.49992799999999998</v>
      </c>
      <c r="BS43">
        <v>1.65</v>
      </c>
      <c r="BT43">
        <v>0</v>
      </c>
      <c r="BU43">
        <v>2.6925500000000002</v>
      </c>
      <c r="BV43">
        <v>1.342031</v>
      </c>
      <c r="BW43">
        <v>9.44</v>
      </c>
      <c r="BX43">
        <v>2.1292499999999999</v>
      </c>
      <c r="BY43">
        <v>0.25</v>
      </c>
      <c r="BZ43">
        <v>1.9378120000000001</v>
      </c>
      <c r="CA43">
        <v>3.5120239999999998</v>
      </c>
      <c r="CB43">
        <v>1.73</v>
      </c>
      <c r="CC43">
        <v>1.33</v>
      </c>
      <c r="CD43">
        <v>1.34</v>
      </c>
      <c r="CE43">
        <v>0.99</v>
      </c>
      <c r="CF43">
        <v>0.17</v>
      </c>
      <c r="CG43">
        <v>3.77</v>
      </c>
      <c r="CH43">
        <v>0.3276</v>
      </c>
      <c r="CI43">
        <v>7.24</v>
      </c>
      <c r="CJ43">
        <v>1.92</v>
      </c>
      <c r="CK43">
        <v>1.79</v>
      </c>
      <c r="CL43">
        <v>5.3144439999999999</v>
      </c>
      <c r="CM43">
        <v>0.93515599999999999</v>
      </c>
      <c r="CN43">
        <v>3.4069699999999998</v>
      </c>
      <c r="CO43">
        <v>3</v>
      </c>
      <c r="CP43">
        <v>0.99528000000000005</v>
      </c>
      <c r="CQ43">
        <v>2.79379</v>
      </c>
      <c r="CR43">
        <v>3.06</v>
      </c>
      <c r="CS43">
        <v>2.0285199999999999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86.422905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97.726500000000001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13.622</v>
      </c>
      <c r="W44">
        <v>27.315000000000001</v>
      </c>
      <c r="X44">
        <v>147.515625</v>
      </c>
      <c r="Y44">
        <v>0</v>
      </c>
      <c r="Z44">
        <v>0</v>
      </c>
      <c r="AA44">
        <v>3.7919999999999998</v>
      </c>
      <c r="AB44">
        <v>27.426880000000001</v>
      </c>
      <c r="AC44">
        <v>10.02744</v>
      </c>
      <c r="AD44">
        <v>0</v>
      </c>
      <c r="AE44">
        <v>34.022399999999998</v>
      </c>
      <c r="AF44">
        <v>0</v>
      </c>
      <c r="AG44">
        <v>43.701599999999999</v>
      </c>
      <c r="AH44">
        <v>21.494</v>
      </c>
      <c r="AI44">
        <v>0</v>
      </c>
      <c r="AJ44">
        <v>0</v>
      </c>
      <c r="AK44">
        <v>54.177999999999997</v>
      </c>
      <c r="AL44">
        <v>12.782</v>
      </c>
      <c r="AM44">
        <v>0</v>
      </c>
      <c r="AN44">
        <v>0.82277999999999996</v>
      </c>
      <c r="AO44">
        <v>0</v>
      </c>
      <c r="AP44">
        <v>0</v>
      </c>
      <c r="AQ44">
        <v>45.738</v>
      </c>
      <c r="AR44">
        <v>36.432000000000002</v>
      </c>
      <c r="AS44">
        <v>32.553840000000001</v>
      </c>
      <c r="AT44">
        <v>11.2476</v>
      </c>
      <c r="AU44">
        <v>0</v>
      </c>
      <c r="AV44">
        <v>25.6464</v>
      </c>
      <c r="AW44">
        <v>54.061799999999998</v>
      </c>
      <c r="AX44">
        <v>1.143</v>
      </c>
      <c r="AY44">
        <v>0</v>
      </c>
      <c r="AZ44">
        <f t="shared" si="0"/>
        <v>86.326104999999998</v>
      </c>
      <c r="BA44">
        <f t="shared" si="1"/>
        <v>2784.9392519999997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1.584E-2</v>
      </c>
      <c r="BO44">
        <v>2.0099999999999998</v>
      </c>
      <c r="BP44">
        <v>2.1800000000000002</v>
      </c>
      <c r="BQ44">
        <v>3.5429620000000002</v>
      </c>
      <c r="BR44">
        <v>0.49992799999999998</v>
      </c>
      <c r="BS44">
        <v>1.65</v>
      </c>
      <c r="BT44">
        <v>0</v>
      </c>
      <c r="BU44">
        <v>2.6925500000000002</v>
      </c>
      <c r="BV44">
        <v>1.342031</v>
      </c>
      <c r="BW44">
        <v>9.44</v>
      </c>
      <c r="BX44">
        <v>2.1292499999999999</v>
      </c>
      <c r="BY44">
        <v>0.25</v>
      </c>
      <c r="BZ44">
        <v>1.9378120000000001</v>
      </c>
      <c r="CA44">
        <v>3.5120239999999998</v>
      </c>
      <c r="CB44">
        <v>1.73</v>
      </c>
      <c r="CC44">
        <v>1.37</v>
      </c>
      <c r="CD44">
        <v>1.36</v>
      </c>
      <c r="CE44">
        <v>0.99</v>
      </c>
      <c r="CF44">
        <v>0.17</v>
      </c>
      <c r="CG44">
        <v>3.77</v>
      </c>
      <c r="CH44">
        <v>0.17080000000000001</v>
      </c>
      <c r="CI44">
        <v>7.24</v>
      </c>
      <c r="CJ44">
        <v>1.92</v>
      </c>
      <c r="CK44">
        <v>1.79</v>
      </c>
      <c r="CL44">
        <v>5.3144439999999999</v>
      </c>
      <c r="CM44">
        <v>0.93515599999999999</v>
      </c>
      <c r="CN44">
        <v>3.4069699999999998</v>
      </c>
      <c r="CO44">
        <v>3</v>
      </c>
      <c r="CP44">
        <v>0.99528000000000005</v>
      </c>
      <c r="CQ44">
        <v>2.79379</v>
      </c>
      <c r="CR44">
        <v>3.06</v>
      </c>
      <c r="CS44">
        <v>2.0285199999999999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86.326104999999998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97.726500000000001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13.622</v>
      </c>
      <c r="W45">
        <v>27.315000000000001</v>
      </c>
      <c r="X45">
        <v>147.515625</v>
      </c>
      <c r="Y45">
        <v>0</v>
      </c>
      <c r="Z45">
        <v>0</v>
      </c>
      <c r="AA45">
        <v>0</v>
      </c>
      <c r="AB45">
        <v>27.426880000000001</v>
      </c>
      <c r="AC45">
        <v>0</v>
      </c>
      <c r="AD45">
        <v>0</v>
      </c>
      <c r="AE45">
        <v>17.011199999999999</v>
      </c>
      <c r="AF45">
        <v>0</v>
      </c>
      <c r="AG45">
        <v>43.701599999999999</v>
      </c>
      <c r="AH45">
        <v>2.931</v>
      </c>
      <c r="AI45">
        <v>0</v>
      </c>
      <c r="AJ45">
        <v>0</v>
      </c>
      <c r="AK45">
        <v>54.177999999999997</v>
      </c>
      <c r="AL45">
        <v>12.782</v>
      </c>
      <c r="AM45">
        <v>0</v>
      </c>
      <c r="AN45">
        <v>0.82277999999999996</v>
      </c>
      <c r="AO45">
        <v>0</v>
      </c>
      <c r="AP45">
        <v>0.76859999999999995</v>
      </c>
      <c r="AQ45">
        <v>30.492000000000001</v>
      </c>
      <c r="AR45">
        <v>36.432000000000002</v>
      </c>
      <c r="AS45">
        <v>32.553840000000001</v>
      </c>
      <c r="AT45">
        <v>11.2476</v>
      </c>
      <c r="AU45">
        <v>0</v>
      </c>
      <c r="AV45">
        <v>25.6464</v>
      </c>
      <c r="AW45">
        <v>54.061799999999998</v>
      </c>
      <c r="AX45">
        <v>1.143</v>
      </c>
      <c r="AY45">
        <v>0</v>
      </c>
      <c r="AZ45">
        <f t="shared" si="0"/>
        <v>85.842902999999993</v>
      </c>
      <c r="BA45">
        <f t="shared" si="1"/>
        <v>2720.5850100000002</v>
      </c>
      <c r="BD45">
        <v>4.2945000000000002</v>
      </c>
      <c r="BE45">
        <v>0</v>
      </c>
      <c r="BF45">
        <v>2.0424000000000001E-2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1.584E-2</v>
      </c>
      <c r="BO45">
        <v>2.0099999999999998</v>
      </c>
      <c r="BP45">
        <v>2.1800000000000002</v>
      </c>
      <c r="BQ45">
        <v>3.5429620000000002</v>
      </c>
      <c r="BR45">
        <v>5.5199999999999999E-2</v>
      </c>
      <c r="BS45">
        <v>1.65</v>
      </c>
      <c r="BT45">
        <v>0</v>
      </c>
      <c r="BU45">
        <v>2.6925500000000002</v>
      </c>
      <c r="BV45">
        <v>1.342031</v>
      </c>
      <c r="BW45">
        <v>9.44</v>
      </c>
      <c r="BX45">
        <v>2.1292499999999999</v>
      </c>
      <c r="BY45">
        <v>0.25</v>
      </c>
      <c r="BZ45">
        <v>1.9378120000000001</v>
      </c>
      <c r="CA45">
        <v>3.5120239999999998</v>
      </c>
      <c r="CB45">
        <v>1.73</v>
      </c>
      <c r="CC45">
        <v>1.26</v>
      </c>
      <c r="CD45">
        <v>1.36</v>
      </c>
      <c r="CE45">
        <v>1.02</v>
      </c>
      <c r="CF45">
        <v>0.17</v>
      </c>
      <c r="CG45">
        <v>3.77</v>
      </c>
      <c r="CH45">
        <v>2.24E-2</v>
      </c>
      <c r="CI45">
        <v>7.24</v>
      </c>
      <c r="CJ45">
        <v>1.92</v>
      </c>
      <c r="CK45">
        <v>1.79</v>
      </c>
      <c r="CL45">
        <v>5.3144439999999999</v>
      </c>
      <c r="CM45">
        <v>0.93515599999999999</v>
      </c>
      <c r="CN45">
        <v>3.4069699999999998</v>
      </c>
      <c r="CO45">
        <v>3</v>
      </c>
      <c r="CP45">
        <v>0.99528000000000005</v>
      </c>
      <c r="CQ45">
        <v>2.79379</v>
      </c>
      <c r="CR45">
        <v>3.25</v>
      </c>
      <c r="CS45">
        <v>2.0285199999999999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85.842902999999993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97.726500000000001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13.622</v>
      </c>
      <c r="W46">
        <v>27.315000000000001</v>
      </c>
      <c r="X46">
        <v>147.515625</v>
      </c>
      <c r="Y46">
        <v>0</v>
      </c>
      <c r="Z46">
        <v>0</v>
      </c>
      <c r="AA46">
        <v>0</v>
      </c>
      <c r="AB46">
        <v>27.426880000000001</v>
      </c>
      <c r="AC46">
        <v>0</v>
      </c>
      <c r="AD46">
        <v>0</v>
      </c>
      <c r="AE46">
        <v>0</v>
      </c>
      <c r="AF46">
        <v>0</v>
      </c>
      <c r="AG46">
        <v>43.701599999999999</v>
      </c>
      <c r="AH46">
        <v>0</v>
      </c>
      <c r="AI46">
        <v>0</v>
      </c>
      <c r="AJ46">
        <v>0</v>
      </c>
      <c r="AK46">
        <v>54.177999999999997</v>
      </c>
      <c r="AL46">
        <v>12.782</v>
      </c>
      <c r="AM46">
        <v>0</v>
      </c>
      <c r="AN46">
        <v>0.82277999999999996</v>
      </c>
      <c r="AO46">
        <v>0</v>
      </c>
      <c r="AP46">
        <v>0.76859999999999995</v>
      </c>
      <c r="AQ46">
        <v>30.492000000000001</v>
      </c>
      <c r="AR46">
        <v>36.432000000000002</v>
      </c>
      <c r="AS46">
        <v>32.553840000000001</v>
      </c>
      <c r="AT46">
        <v>11.2476</v>
      </c>
      <c r="AU46">
        <v>0</v>
      </c>
      <c r="AV46">
        <v>25.6464</v>
      </c>
      <c r="AW46">
        <v>54.061799999999998</v>
      </c>
      <c r="AX46">
        <v>1.143</v>
      </c>
      <c r="AY46">
        <v>0</v>
      </c>
      <c r="AZ46">
        <f t="shared" si="0"/>
        <v>85.765302999999989</v>
      </c>
      <c r="BA46">
        <f t="shared" si="1"/>
        <v>2700.5652100000002</v>
      </c>
      <c r="BD46">
        <v>4.2945000000000002</v>
      </c>
      <c r="BE46">
        <v>0</v>
      </c>
      <c r="BF46">
        <v>2.0424000000000001E-2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1.584E-2</v>
      </c>
      <c r="BO46">
        <v>2.0099999999999998</v>
      </c>
      <c r="BP46">
        <v>2.1800000000000002</v>
      </c>
      <c r="BQ46">
        <v>3.5429620000000002</v>
      </c>
      <c r="BR46">
        <v>0</v>
      </c>
      <c r="BS46">
        <v>1.65</v>
      </c>
      <c r="BT46">
        <v>0</v>
      </c>
      <c r="BU46">
        <v>2.6925500000000002</v>
      </c>
      <c r="BV46">
        <v>1.342031</v>
      </c>
      <c r="BW46">
        <v>9.44</v>
      </c>
      <c r="BX46">
        <v>2.1292499999999999</v>
      </c>
      <c r="BY46">
        <v>0.25</v>
      </c>
      <c r="BZ46">
        <v>1.9378120000000001</v>
      </c>
      <c r="CA46">
        <v>3.5120239999999998</v>
      </c>
      <c r="CB46">
        <v>1.73</v>
      </c>
      <c r="CC46">
        <v>1.26</v>
      </c>
      <c r="CD46">
        <v>1.36</v>
      </c>
      <c r="CE46">
        <v>1.02</v>
      </c>
      <c r="CF46">
        <v>0.17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0.93515599999999999</v>
      </c>
      <c r="CN46">
        <v>3.4069699999999998</v>
      </c>
      <c r="CO46">
        <v>3</v>
      </c>
      <c r="CP46">
        <v>0.99528000000000005</v>
      </c>
      <c r="CQ46">
        <v>2.79379</v>
      </c>
      <c r="CR46">
        <v>3.25</v>
      </c>
      <c r="CS46">
        <v>2.0285199999999999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85.765302999999989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97.726500000000001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14.253199</v>
      </c>
      <c r="W47">
        <v>27.315000000000001</v>
      </c>
      <c r="X47">
        <v>147.515625</v>
      </c>
      <c r="Y47">
        <v>0</v>
      </c>
      <c r="Z47">
        <v>0</v>
      </c>
      <c r="AA47">
        <v>0</v>
      </c>
      <c r="AB47">
        <v>13.602399999999999</v>
      </c>
      <c r="AC47">
        <v>0</v>
      </c>
      <c r="AD47">
        <v>0</v>
      </c>
      <c r="AE47">
        <v>0</v>
      </c>
      <c r="AF47">
        <v>0</v>
      </c>
      <c r="AG47">
        <v>43.701599999999999</v>
      </c>
      <c r="AH47">
        <v>0</v>
      </c>
      <c r="AI47">
        <v>0</v>
      </c>
      <c r="AJ47">
        <v>0</v>
      </c>
      <c r="AK47">
        <v>54.177999999999997</v>
      </c>
      <c r="AL47">
        <v>12.782</v>
      </c>
      <c r="AM47">
        <v>0</v>
      </c>
      <c r="AN47">
        <v>0.82277999999999996</v>
      </c>
      <c r="AO47">
        <v>0</v>
      </c>
      <c r="AP47">
        <v>0.76859999999999995</v>
      </c>
      <c r="AQ47">
        <v>15.246</v>
      </c>
      <c r="AR47">
        <v>19.872</v>
      </c>
      <c r="AS47">
        <v>32.553840000000001</v>
      </c>
      <c r="AT47">
        <v>11.2476</v>
      </c>
      <c r="AU47">
        <v>0</v>
      </c>
      <c r="AV47">
        <v>25.6464</v>
      </c>
      <c r="AW47">
        <v>54.061799999999998</v>
      </c>
      <c r="AX47">
        <v>1.143</v>
      </c>
      <c r="AY47">
        <v>0</v>
      </c>
      <c r="AZ47">
        <f t="shared" si="0"/>
        <v>86.035302999999999</v>
      </c>
      <c r="BA47">
        <f t="shared" si="1"/>
        <v>2655.8359290000008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1.584E-2</v>
      </c>
      <c r="BO47">
        <v>2.0099999999999998</v>
      </c>
      <c r="BP47">
        <v>2.1800000000000002</v>
      </c>
      <c r="BQ47">
        <v>3.5429620000000002</v>
      </c>
      <c r="BR47">
        <v>0</v>
      </c>
      <c r="BS47">
        <v>1.65</v>
      </c>
      <c r="BT47">
        <v>0</v>
      </c>
      <c r="BU47">
        <v>2.6925500000000002</v>
      </c>
      <c r="BV47">
        <v>1.342031</v>
      </c>
      <c r="BW47">
        <v>9.44</v>
      </c>
      <c r="BX47">
        <v>2.1292499999999999</v>
      </c>
      <c r="BY47">
        <v>0.25</v>
      </c>
      <c r="BZ47">
        <v>1.9378120000000001</v>
      </c>
      <c r="CA47">
        <v>3.5120239999999998</v>
      </c>
      <c r="CB47">
        <v>1.64</v>
      </c>
      <c r="CC47">
        <v>1.26</v>
      </c>
      <c r="CD47">
        <v>1.45</v>
      </c>
      <c r="CE47">
        <v>1.02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5.3144439999999999</v>
      </c>
      <c r="CM47">
        <v>0.93515599999999999</v>
      </c>
      <c r="CN47">
        <v>3.4069699999999998</v>
      </c>
      <c r="CO47">
        <v>3</v>
      </c>
      <c r="CP47">
        <v>0.99528000000000005</v>
      </c>
      <c r="CQ47">
        <v>2.79379</v>
      </c>
      <c r="CR47">
        <v>3.52</v>
      </c>
      <c r="CS47">
        <v>2.0285199999999999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86.035302999999999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97.726500000000001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14.253199</v>
      </c>
      <c r="W48">
        <v>27.315000000000001</v>
      </c>
      <c r="X48">
        <v>147.515625</v>
      </c>
      <c r="Y48">
        <v>0</v>
      </c>
      <c r="Z48">
        <v>0</v>
      </c>
      <c r="AA48">
        <v>0</v>
      </c>
      <c r="AB48">
        <v>4.1639999999999997</v>
      </c>
      <c r="AC48">
        <v>0</v>
      </c>
      <c r="AD48">
        <v>0</v>
      </c>
      <c r="AE48">
        <v>0</v>
      </c>
      <c r="AF48">
        <v>0</v>
      </c>
      <c r="AG48">
        <v>43.701599999999999</v>
      </c>
      <c r="AH48">
        <v>0</v>
      </c>
      <c r="AI48">
        <v>0</v>
      </c>
      <c r="AJ48">
        <v>0</v>
      </c>
      <c r="AK48">
        <v>54.177999999999997</v>
      </c>
      <c r="AL48">
        <v>12.782</v>
      </c>
      <c r="AM48">
        <v>0</v>
      </c>
      <c r="AN48">
        <v>0.82277999999999996</v>
      </c>
      <c r="AO48">
        <v>0</v>
      </c>
      <c r="AP48">
        <v>0.76859999999999995</v>
      </c>
      <c r="AQ48">
        <v>15.246</v>
      </c>
      <c r="AR48">
        <v>19.872</v>
      </c>
      <c r="AS48">
        <v>16.142399999999999</v>
      </c>
      <c r="AT48">
        <v>11.2476</v>
      </c>
      <c r="AU48">
        <v>0</v>
      </c>
      <c r="AV48">
        <v>25.6464</v>
      </c>
      <c r="AW48">
        <v>54.061799999999998</v>
      </c>
      <c r="AX48">
        <v>1.143</v>
      </c>
      <c r="AY48">
        <v>0</v>
      </c>
      <c r="AZ48">
        <f t="shared" si="0"/>
        <v>86.095302999999987</v>
      </c>
      <c r="BA48">
        <f t="shared" si="1"/>
        <v>2630.0460890000008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1.584E-2</v>
      </c>
      <c r="BO48">
        <v>2.0099999999999998</v>
      </c>
      <c r="BP48">
        <v>2.1800000000000002</v>
      </c>
      <c r="BQ48">
        <v>3.5429620000000002</v>
      </c>
      <c r="BR48">
        <v>0</v>
      </c>
      <c r="BS48">
        <v>1.65</v>
      </c>
      <c r="BT48">
        <v>0</v>
      </c>
      <c r="BU48">
        <v>2.6925500000000002</v>
      </c>
      <c r="BV48">
        <v>1.342031</v>
      </c>
      <c r="BW48">
        <v>9.44</v>
      </c>
      <c r="BX48">
        <v>2.1292499999999999</v>
      </c>
      <c r="BY48">
        <v>0.25</v>
      </c>
      <c r="BZ48">
        <v>1.9378120000000001</v>
      </c>
      <c r="CA48">
        <v>3.5120239999999998</v>
      </c>
      <c r="CB48">
        <v>1.64</v>
      </c>
      <c r="CC48">
        <v>1.26</v>
      </c>
      <c r="CD48">
        <v>1.51</v>
      </c>
      <c r="CE48">
        <v>1.02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5.3144439999999999</v>
      </c>
      <c r="CM48">
        <v>0.93515599999999999</v>
      </c>
      <c r="CN48">
        <v>3.4069699999999998</v>
      </c>
      <c r="CO48">
        <v>3</v>
      </c>
      <c r="CP48">
        <v>0.99528000000000005</v>
      </c>
      <c r="CQ48">
        <v>2.79379</v>
      </c>
      <c r="CR48">
        <v>3.52</v>
      </c>
      <c r="CS48">
        <v>2.0285199999999999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86.095302999999987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97.726500000000001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14.253199</v>
      </c>
      <c r="W49">
        <v>27.315000000000001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43.701599999999999</v>
      </c>
      <c r="AH49">
        <v>0</v>
      </c>
      <c r="AI49">
        <v>0</v>
      </c>
      <c r="AJ49">
        <v>0</v>
      </c>
      <c r="AK49">
        <v>54.177999999999997</v>
      </c>
      <c r="AL49">
        <v>12.782</v>
      </c>
      <c r="AM49">
        <v>0</v>
      </c>
      <c r="AN49">
        <v>0.82277999999999996</v>
      </c>
      <c r="AO49">
        <v>0</v>
      </c>
      <c r="AP49">
        <v>0.76859999999999995</v>
      </c>
      <c r="AQ49">
        <v>0</v>
      </c>
      <c r="AR49">
        <v>19.872</v>
      </c>
      <c r="AS49">
        <v>16.142399999999999</v>
      </c>
      <c r="AT49">
        <v>11.2476</v>
      </c>
      <c r="AU49">
        <v>0</v>
      </c>
      <c r="AV49">
        <v>25.6464</v>
      </c>
      <c r="AW49">
        <v>54.061799999999998</v>
      </c>
      <c r="AX49">
        <v>1.143</v>
      </c>
      <c r="AY49">
        <v>0</v>
      </c>
      <c r="AZ49">
        <f t="shared" si="0"/>
        <v>86.165228999999997</v>
      </c>
      <c r="BA49">
        <f t="shared" si="1"/>
        <v>2610.7060150000007</v>
      </c>
      <c r="BD49">
        <v>4.2945000000000002</v>
      </c>
      <c r="BE49">
        <v>0</v>
      </c>
      <c r="BF49">
        <v>2.035E-2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1.584E-2</v>
      </c>
      <c r="BO49">
        <v>2.0099999999999998</v>
      </c>
      <c r="BP49">
        <v>2.1800000000000002</v>
      </c>
      <c r="BQ49">
        <v>3.5429620000000002</v>
      </c>
      <c r="BR49">
        <v>0</v>
      </c>
      <c r="BS49">
        <v>1.65</v>
      </c>
      <c r="BT49">
        <v>0</v>
      </c>
      <c r="BU49">
        <v>2.6925500000000002</v>
      </c>
      <c r="BV49">
        <v>1.342031</v>
      </c>
      <c r="BW49">
        <v>9.44</v>
      </c>
      <c r="BX49">
        <v>2.1292499999999999</v>
      </c>
      <c r="BY49">
        <v>0.25</v>
      </c>
      <c r="BZ49">
        <v>1.9378120000000001</v>
      </c>
      <c r="CA49">
        <v>3.5120239999999998</v>
      </c>
      <c r="CB49">
        <v>1.64</v>
      </c>
      <c r="CC49">
        <v>1.26</v>
      </c>
      <c r="CD49">
        <v>1.58</v>
      </c>
      <c r="CE49">
        <v>1.02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5.3144439999999999</v>
      </c>
      <c r="CM49">
        <v>0.93515599999999999</v>
      </c>
      <c r="CN49">
        <v>3.4069699999999998</v>
      </c>
      <c r="CO49">
        <v>3</v>
      </c>
      <c r="CP49">
        <v>0.99528000000000005</v>
      </c>
      <c r="CQ49">
        <v>2.79379</v>
      </c>
      <c r="CR49">
        <v>3.52</v>
      </c>
      <c r="CS49">
        <v>2.0285199999999999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86.165228999999997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97.726500000000001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14.253199</v>
      </c>
      <c r="W50">
        <v>27.315000000000001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43.701599999999999</v>
      </c>
      <c r="AH50">
        <v>0</v>
      </c>
      <c r="AI50">
        <v>0</v>
      </c>
      <c r="AJ50">
        <v>0</v>
      </c>
      <c r="AK50">
        <v>54.177999999999997</v>
      </c>
      <c r="AL50">
        <v>12.782</v>
      </c>
      <c r="AM50">
        <v>0</v>
      </c>
      <c r="AN50">
        <v>0.82277999999999996</v>
      </c>
      <c r="AO50">
        <v>0</v>
      </c>
      <c r="AP50">
        <v>0.76859999999999995</v>
      </c>
      <c r="AQ50">
        <v>0</v>
      </c>
      <c r="AR50">
        <v>19.872</v>
      </c>
      <c r="AS50">
        <v>16.142399999999999</v>
      </c>
      <c r="AT50">
        <v>11.2476</v>
      </c>
      <c r="AU50">
        <v>0</v>
      </c>
      <c r="AV50">
        <v>25.6464</v>
      </c>
      <c r="AW50">
        <v>54.061799999999998</v>
      </c>
      <c r="AX50">
        <v>1.143</v>
      </c>
      <c r="AY50">
        <v>0</v>
      </c>
      <c r="AZ50">
        <f t="shared" si="0"/>
        <v>86.225228999999999</v>
      </c>
      <c r="BA50">
        <f t="shared" si="1"/>
        <v>2610.7660150000006</v>
      </c>
      <c r="BD50">
        <v>4.2945000000000002</v>
      </c>
      <c r="BE50">
        <v>0</v>
      </c>
      <c r="BF50">
        <v>2.035E-2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1.584E-2</v>
      </c>
      <c r="BO50">
        <v>2.0099999999999998</v>
      </c>
      <c r="BP50">
        <v>2.1800000000000002</v>
      </c>
      <c r="BQ50">
        <v>3.5429620000000002</v>
      </c>
      <c r="BR50">
        <v>0</v>
      </c>
      <c r="BS50">
        <v>1.65</v>
      </c>
      <c r="BT50">
        <v>0</v>
      </c>
      <c r="BU50">
        <v>2.6925500000000002</v>
      </c>
      <c r="BV50">
        <v>1.342031</v>
      </c>
      <c r="BW50">
        <v>9.44</v>
      </c>
      <c r="BX50">
        <v>2.1292499999999999</v>
      </c>
      <c r="BY50">
        <v>0.25</v>
      </c>
      <c r="BZ50">
        <v>1.9378120000000001</v>
      </c>
      <c r="CA50">
        <v>3.5120239999999998</v>
      </c>
      <c r="CB50">
        <v>1.64</v>
      </c>
      <c r="CC50">
        <v>1.26</v>
      </c>
      <c r="CD50">
        <v>1.64</v>
      </c>
      <c r="CE50">
        <v>1.02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5.3144439999999999</v>
      </c>
      <c r="CM50">
        <v>0.93515599999999999</v>
      </c>
      <c r="CN50">
        <v>3.4069699999999998</v>
      </c>
      <c r="CO50">
        <v>3</v>
      </c>
      <c r="CP50">
        <v>0.99528000000000005</v>
      </c>
      <c r="CQ50">
        <v>2.79379</v>
      </c>
      <c r="CR50">
        <v>3.52</v>
      </c>
      <c r="CS50">
        <v>2.0285199999999999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86.225228999999999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97.155000000000001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332.1</v>
      </c>
      <c r="V51">
        <v>14.253199</v>
      </c>
      <c r="W51">
        <v>27.315000000000001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43.701599999999999</v>
      </c>
      <c r="AH51">
        <v>0</v>
      </c>
      <c r="AI51">
        <v>0</v>
      </c>
      <c r="AJ51">
        <v>0</v>
      </c>
      <c r="AK51">
        <v>54.177999999999997</v>
      </c>
      <c r="AL51">
        <v>12.782</v>
      </c>
      <c r="AM51">
        <v>0</v>
      </c>
      <c r="AN51">
        <v>0.82277999999999996</v>
      </c>
      <c r="AO51">
        <v>0</v>
      </c>
      <c r="AP51">
        <v>4.9958999999999998</v>
      </c>
      <c r="AQ51">
        <v>0</v>
      </c>
      <c r="AR51">
        <v>19.872</v>
      </c>
      <c r="AS51">
        <v>18.832799999999999</v>
      </c>
      <c r="AT51">
        <v>11.2476</v>
      </c>
      <c r="AU51">
        <v>0</v>
      </c>
      <c r="AV51">
        <v>25.6464</v>
      </c>
      <c r="AW51">
        <v>54.061799999999998</v>
      </c>
      <c r="AX51">
        <v>1.143</v>
      </c>
      <c r="AY51">
        <v>0</v>
      </c>
      <c r="AZ51">
        <f t="shared" si="0"/>
        <v>86.304908999999981</v>
      </c>
      <c r="BA51">
        <f t="shared" si="1"/>
        <v>2600.3168950000004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1.5520000000000001E-2</v>
      </c>
      <c r="BO51">
        <v>2.0099999999999998</v>
      </c>
      <c r="BP51">
        <v>2.1800000000000002</v>
      </c>
      <c r="BQ51">
        <v>3.5429620000000002</v>
      </c>
      <c r="BR51">
        <v>0</v>
      </c>
      <c r="BS51">
        <v>1.65</v>
      </c>
      <c r="BT51">
        <v>0</v>
      </c>
      <c r="BU51">
        <v>2.6925500000000002</v>
      </c>
      <c r="BV51">
        <v>1.342031</v>
      </c>
      <c r="BW51">
        <v>9.44</v>
      </c>
      <c r="BX51">
        <v>2.1292499999999999</v>
      </c>
      <c r="BY51">
        <v>0.25</v>
      </c>
      <c r="BZ51">
        <v>1.9378120000000001</v>
      </c>
      <c r="CA51">
        <v>3.5120239999999998</v>
      </c>
      <c r="CB51">
        <v>1.64</v>
      </c>
      <c r="CC51">
        <v>1.26</v>
      </c>
      <c r="CD51">
        <v>1.69</v>
      </c>
      <c r="CE51">
        <v>1.05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0.93515599999999999</v>
      </c>
      <c r="CN51">
        <v>3.4069699999999998</v>
      </c>
      <c r="CO51">
        <v>3</v>
      </c>
      <c r="CP51">
        <v>0.99528000000000005</v>
      </c>
      <c r="CQ51">
        <v>2.79379</v>
      </c>
      <c r="CR51">
        <v>3.52</v>
      </c>
      <c r="CS51">
        <v>2.0285199999999999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86.304908999999981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97.155000000000001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315.22500000000002</v>
      </c>
      <c r="V52">
        <v>14.253199</v>
      </c>
      <c r="W52">
        <v>27.315000000000001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43.701599999999999</v>
      </c>
      <c r="AH52">
        <v>24.131900000000002</v>
      </c>
      <c r="AI52">
        <v>0</v>
      </c>
      <c r="AJ52">
        <v>0</v>
      </c>
      <c r="AK52">
        <v>54.177999999999997</v>
      </c>
      <c r="AL52">
        <v>12.782</v>
      </c>
      <c r="AM52">
        <v>0</v>
      </c>
      <c r="AN52">
        <v>0.82277999999999996</v>
      </c>
      <c r="AO52">
        <v>0</v>
      </c>
      <c r="AP52">
        <v>4.9958999999999998</v>
      </c>
      <c r="AQ52">
        <v>0</v>
      </c>
      <c r="AR52">
        <v>19.872</v>
      </c>
      <c r="AS52">
        <v>18.832799999999999</v>
      </c>
      <c r="AT52">
        <v>11.2476</v>
      </c>
      <c r="AU52">
        <v>0</v>
      </c>
      <c r="AV52">
        <v>25.6464</v>
      </c>
      <c r="AW52">
        <v>54.061799999999998</v>
      </c>
      <c r="AX52">
        <v>1.143</v>
      </c>
      <c r="AY52">
        <v>0</v>
      </c>
      <c r="AZ52">
        <f t="shared" si="0"/>
        <v>86.304908999999981</v>
      </c>
      <c r="BA52">
        <f t="shared" si="1"/>
        <v>2607.5737950000002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1.5520000000000001E-2</v>
      </c>
      <c r="BO52">
        <v>2.0099999999999998</v>
      </c>
      <c r="BP52">
        <v>2.1800000000000002</v>
      </c>
      <c r="BQ52">
        <v>3.5429620000000002</v>
      </c>
      <c r="BR52">
        <v>0</v>
      </c>
      <c r="BS52">
        <v>1.65</v>
      </c>
      <c r="BT52">
        <v>0</v>
      </c>
      <c r="BU52">
        <v>2.6925500000000002</v>
      </c>
      <c r="BV52">
        <v>1.342031</v>
      </c>
      <c r="BW52">
        <v>9.44</v>
      </c>
      <c r="BX52">
        <v>2.1292499999999999</v>
      </c>
      <c r="BY52">
        <v>0.25</v>
      </c>
      <c r="BZ52">
        <v>1.9378120000000001</v>
      </c>
      <c r="CA52">
        <v>3.5120239999999998</v>
      </c>
      <c r="CB52">
        <v>1.64</v>
      </c>
      <c r="CC52">
        <v>1.26</v>
      </c>
      <c r="CD52">
        <v>1.69</v>
      </c>
      <c r="CE52">
        <v>1.05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0.93515599999999999</v>
      </c>
      <c r="CN52">
        <v>3.4069699999999998</v>
      </c>
      <c r="CO52">
        <v>3</v>
      </c>
      <c r="CP52">
        <v>0.99528000000000005</v>
      </c>
      <c r="CQ52">
        <v>2.79379</v>
      </c>
      <c r="CR52">
        <v>3.52</v>
      </c>
      <c r="CS52">
        <v>2.0285199999999999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86.304908999999981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97.155000000000001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315.22500000000002</v>
      </c>
      <c r="V53">
        <v>14.253199</v>
      </c>
      <c r="W53">
        <v>27.315000000000001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43.701599999999999</v>
      </c>
      <c r="AH53">
        <v>48.263800000000003</v>
      </c>
      <c r="AI53">
        <v>0</v>
      </c>
      <c r="AJ53">
        <v>0</v>
      </c>
      <c r="AK53">
        <v>54.177999999999997</v>
      </c>
      <c r="AL53">
        <v>12.782</v>
      </c>
      <c r="AM53">
        <v>0</v>
      </c>
      <c r="AN53">
        <v>0.82277999999999996</v>
      </c>
      <c r="AO53">
        <v>0</v>
      </c>
      <c r="AP53">
        <v>4.9958999999999998</v>
      </c>
      <c r="AQ53">
        <v>24.75</v>
      </c>
      <c r="AR53">
        <v>26.495999999999999</v>
      </c>
      <c r="AS53">
        <v>20.178000000000001</v>
      </c>
      <c r="AT53">
        <v>11.2476</v>
      </c>
      <c r="AU53">
        <v>0</v>
      </c>
      <c r="AV53">
        <v>25.6464</v>
      </c>
      <c r="AW53">
        <v>54.061799999999998</v>
      </c>
      <c r="AX53">
        <v>1.143</v>
      </c>
      <c r="AY53">
        <v>0</v>
      </c>
      <c r="AZ53">
        <f t="shared" si="0"/>
        <v>86.450508999999983</v>
      </c>
      <c r="BA53">
        <f t="shared" si="1"/>
        <v>2664.5704950000004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1.5520000000000001E-2</v>
      </c>
      <c r="BO53">
        <v>2.0099999999999998</v>
      </c>
      <c r="BP53">
        <v>2.1800000000000002</v>
      </c>
      <c r="BQ53">
        <v>3.5429620000000002</v>
      </c>
      <c r="BR53">
        <v>0</v>
      </c>
      <c r="BS53">
        <v>1.65</v>
      </c>
      <c r="BT53">
        <v>0</v>
      </c>
      <c r="BU53">
        <v>2.6925500000000002</v>
      </c>
      <c r="BV53">
        <v>1.342031</v>
      </c>
      <c r="BW53">
        <v>9.44</v>
      </c>
      <c r="BX53">
        <v>2.1292499999999999</v>
      </c>
      <c r="BY53">
        <v>0.25</v>
      </c>
      <c r="BZ53">
        <v>1.9378120000000001</v>
      </c>
      <c r="CA53">
        <v>3.5120239999999998</v>
      </c>
      <c r="CB53">
        <v>1.64</v>
      </c>
      <c r="CC53">
        <v>1.26</v>
      </c>
      <c r="CD53">
        <v>1.76</v>
      </c>
      <c r="CE53">
        <v>1.05</v>
      </c>
      <c r="CF53">
        <v>0.17</v>
      </c>
      <c r="CG53">
        <v>3.77</v>
      </c>
      <c r="CH53">
        <v>7.5600000000000001E-2</v>
      </c>
      <c r="CI53">
        <v>7.24</v>
      </c>
      <c r="CJ53">
        <v>1.92</v>
      </c>
      <c r="CK53">
        <v>1.79</v>
      </c>
      <c r="CL53">
        <v>5.3144439999999999</v>
      </c>
      <c r="CM53">
        <v>0.93515599999999999</v>
      </c>
      <c r="CN53">
        <v>3.4069699999999998</v>
      </c>
      <c r="CO53">
        <v>3</v>
      </c>
      <c r="CP53">
        <v>0.99528000000000005</v>
      </c>
      <c r="CQ53">
        <v>2.79379</v>
      </c>
      <c r="CR53">
        <v>3.52</v>
      </c>
      <c r="CS53">
        <v>2.0285199999999999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86.450508999999983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97.155000000000001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315.22500000000002</v>
      </c>
      <c r="V54">
        <v>14.253199</v>
      </c>
      <c r="W54">
        <v>27.315000000000001</v>
      </c>
      <c r="X54">
        <v>147.515625</v>
      </c>
      <c r="Y54">
        <v>0</v>
      </c>
      <c r="Z54">
        <v>0</v>
      </c>
      <c r="AA54">
        <v>28.045000000000002</v>
      </c>
      <c r="AB54">
        <v>0</v>
      </c>
      <c r="AC54">
        <v>0</v>
      </c>
      <c r="AD54">
        <v>0</v>
      </c>
      <c r="AE54">
        <v>0</v>
      </c>
      <c r="AF54">
        <v>9.3472000000000008</v>
      </c>
      <c r="AG54">
        <v>43.701599999999999</v>
      </c>
      <c r="AH54">
        <v>48.263800000000003</v>
      </c>
      <c r="AI54">
        <v>0</v>
      </c>
      <c r="AJ54">
        <v>0</v>
      </c>
      <c r="AK54">
        <v>54.177999999999997</v>
      </c>
      <c r="AL54">
        <v>12.782</v>
      </c>
      <c r="AM54">
        <v>0</v>
      </c>
      <c r="AN54">
        <v>0.82277999999999996</v>
      </c>
      <c r="AO54">
        <v>0</v>
      </c>
      <c r="AP54">
        <v>4.9958999999999998</v>
      </c>
      <c r="AQ54">
        <v>30.492000000000001</v>
      </c>
      <c r="AR54">
        <v>26.495999999999999</v>
      </c>
      <c r="AS54">
        <v>20.178000000000001</v>
      </c>
      <c r="AT54">
        <v>11.2476</v>
      </c>
      <c r="AU54">
        <v>0</v>
      </c>
      <c r="AV54">
        <v>25.6464</v>
      </c>
      <c r="AW54">
        <v>54.061799999999998</v>
      </c>
      <c r="AX54">
        <v>1.143</v>
      </c>
      <c r="AY54">
        <v>0</v>
      </c>
      <c r="AZ54">
        <f t="shared" si="0"/>
        <v>86.787708999999992</v>
      </c>
      <c r="BA54">
        <f t="shared" si="1"/>
        <v>2708.0418950000012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1.5520000000000001E-2</v>
      </c>
      <c r="BO54">
        <v>2.0099999999999998</v>
      </c>
      <c r="BP54">
        <v>2.1800000000000002</v>
      </c>
      <c r="BQ54">
        <v>3.5429620000000002</v>
      </c>
      <c r="BR54">
        <v>0</v>
      </c>
      <c r="BS54">
        <v>1.65</v>
      </c>
      <c r="BT54">
        <v>0</v>
      </c>
      <c r="BU54">
        <v>2.6925500000000002</v>
      </c>
      <c r="BV54">
        <v>1.342031</v>
      </c>
      <c r="BW54">
        <v>9.44</v>
      </c>
      <c r="BX54">
        <v>2.1292499999999999</v>
      </c>
      <c r="BY54">
        <v>0.25</v>
      </c>
      <c r="BZ54">
        <v>1.9378120000000001</v>
      </c>
      <c r="CA54">
        <v>3.5120239999999998</v>
      </c>
      <c r="CB54">
        <v>1.64</v>
      </c>
      <c r="CC54">
        <v>1.21</v>
      </c>
      <c r="CD54">
        <v>1.8</v>
      </c>
      <c r="CE54">
        <v>1.05</v>
      </c>
      <c r="CF54">
        <v>0.17</v>
      </c>
      <c r="CG54">
        <v>3.77</v>
      </c>
      <c r="CH54">
        <v>0.42280000000000001</v>
      </c>
      <c r="CI54">
        <v>7.24</v>
      </c>
      <c r="CJ54">
        <v>1.92</v>
      </c>
      <c r="CK54">
        <v>1.79</v>
      </c>
      <c r="CL54">
        <v>5.3144439999999999</v>
      </c>
      <c r="CM54">
        <v>0.93515599999999999</v>
      </c>
      <c r="CN54">
        <v>3.4069699999999998</v>
      </c>
      <c r="CO54">
        <v>3</v>
      </c>
      <c r="CP54">
        <v>0.99528000000000005</v>
      </c>
      <c r="CQ54">
        <v>2.79379</v>
      </c>
      <c r="CR54">
        <v>3.52</v>
      </c>
      <c r="CS54">
        <v>2.0285199999999999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86.787708999999992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97.155000000000001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315.22500000000002</v>
      </c>
      <c r="V55">
        <v>14.253199</v>
      </c>
      <c r="W55">
        <v>27.315000000000001</v>
      </c>
      <c r="X55">
        <v>147.515625</v>
      </c>
      <c r="Y55">
        <v>0</v>
      </c>
      <c r="Z55">
        <v>0</v>
      </c>
      <c r="AA55">
        <v>28.045000000000002</v>
      </c>
      <c r="AB55">
        <v>0</v>
      </c>
      <c r="AC55">
        <v>0</v>
      </c>
      <c r="AD55">
        <v>0</v>
      </c>
      <c r="AE55">
        <v>0</v>
      </c>
      <c r="AF55">
        <v>18.288</v>
      </c>
      <c r="AG55">
        <v>43.701599999999999</v>
      </c>
      <c r="AH55">
        <v>42.597200000000001</v>
      </c>
      <c r="AI55">
        <v>0</v>
      </c>
      <c r="AJ55">
        <v>0</v>
      </c>
      <c r="AK55">
        <v>54.177999999999997</v>
      </c>
      <c r="AL55">
        <v>12.782</v>
      </c>
      <c r="AM55">
        <v>0</v>
      </c>
      <c r="AN55">
        <v>0.82277999999999996</v>
      </c>
      <c r="AO55">
        <v>0</v>
      </c>
      <c r="AP55">
        <v>4.9958999999999998</v>
      </c>
      <c r="AQ55">
        <v>19.47</v>
      </c>
      <c r="AR55">
        <v>26.495999999999999</v>
      </c>
      <c r="AS55">
        <v>20.178000000000001</v>
      </c>
      <c r="AT55">
        <v>11.2476</v>
      </c>
      <c r="AU55">
        <v>0</v>
      </c>
      <c r="AV55">
        <v>25.6464</v>
      </c>
      <c r="AW55">
        <v>54.061799999999998</v>
      </c>
      <c r="AX55">
        <v>1.143</v>
      </c>
      <c r="AY55">
        <v>0</v>
      </c>
      <c r="AZ55">
        <f t="shared" si="0"/>
        <v>83.513308999999992</v>
      </c>
      <c r="BA55">
        <f t="shared" si="1"/>
        <v>2697.0196950000004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1.5520000000000001E-2</v>
      </c>
      <c r="BO55">
        <v>2.0099999999999998</v>
      </c>
      <c r="BP55">
        <v>2.1800000000000002</v>
      </c>
      <c r="BQ55">
        <v>3.5429620000000002</v>
      </c>
      <c r="BR55">
        <v>0</v>
      </c>
      <c r="BS55">
        <v>1.65</v>
      </c>
      <c r="BT55">
        <v>0</v>
      </c>
      <c r="BU55">
        <v>2.6925500000000002</v>
      </c>
      <c r="BV55">
        <v>1.342031</v>
      </c>
      <c r="BW55">
        <v>6.3</v>
      </c>
      <c r="BX55">
        <v>2.1292499999999999</v>
      </c>
      <c r="BY55">
        <v>0.25</v>
      </c>
      <c r="BZ55">
        <v>1.9378120000000001</v>
      </c>
      <c r="CA55">
        <v>3.5120239999999998</v>
      </c>
      <c r="CB55">
        <v>1.64</v>
      </c>
      <c r="CC55">
        <v>1.21</v>
      </c>
      <c r="CD55">
        <v>1.8</v>
      </c>
      <c r="CE55">
        <v>1.05</v>
      </c>
      <c r="CF55">
        <v>0.17</v>
      </c>
      <c r="CG55">
        <v>3.77</v>
      </c>
      <c r="CH55">
        <v>0.36399999999999999</v>
      </c>
      <c r="CI55">
        <v>7.24</v>
      </c>
      <c r="CJ55">
        <v>1.92</v>
      </c>
      <c r="CK55">
        <v>1.79</v>
      </c>
      <c r="CL55">
        <v>5.3144439999999999</v>
      </c>
      <c r="CM55">
        <v>0.93515599999999999</v>
      </c>
      <c r="CN55">
        <v>3.4069699999999998</v>
      </c>
      <c r="CO55">
        <v>3</v>
      </c>
      <c r="CP55">
        <v>0.91968000000000005</v>
      </c>
      <c r="CQ55">
        <v>2.79379</v>
      </c>
      <c r="CR55">
        <v>3.52</v>
      </c>
      <c r="CS55">
        <v>2.0285199999999999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83.513308999999992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97.155000000000001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315.22500000000002</v>
      </c>
      <c r="V56">
        <v>14.253199</v>
      </c>
      <c r="W56">
        <v>27.315000000000001</v>
      </c>
      <c r="X56">
        <v>147.515625</v>
      </c>
      <c r="Y56">
        <v>0</v>
      </c>
      <c r="Z56">
        <v>0</v>
      </c>
      <c r="AA56">
        <v>13.983000000000001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43.701599999999999</v>
      </c>
      <c r="AH56">
        <v>23.448</v>
      </c>
      <c r="AI56">
        <v>0</v>
      </c>
      <c r="AJ56">
        <v>0</v>
      </c>
      <c r="AK56">
        <v>54.177999999999997</v>
      </c>
      <c r="AL56">
        <v>12.782</v>
      </c>
      <c r="AM56">
        <v>0</v>
      </c>
      <c r="AN56">
        <v>0.82277999999999996</v>
      </c>
      <c r="AO56">
        <v>0</v>
      </c>
      <c r="AP56">
        <v>4.9958999999999998</v>
      </c>
      <c r="AQ56">
        <v>15.246</v>
      </c>
      <c r="AR56">
        <v>26.495999999999999</v>
      </c>
      <c r="AS56">
        <v>20.178000000000001</v>
      </c>
      <c r="AT56">
        <v>11.2476</v>
      </c>
      <c r="AU56">
        <v>0</v>
      </c>
      <c r="AV56">
        <v>25.6464</v>
      </c>
      <c r="AW56">
        <v>54.061799999999998</v>
      </c>
      <c r="AX56">
        <v>1.143</v>
      </c>
      <c r="AY56">
        <v>0</v>
      </c>
      <c r="AZ56">
        <f t="shared" si="0"/>
        <v>83.266908999999998</v>
      </c>
      <c r="BA56">
        <f t="shared" si="1"/>
        <v>2650.1940950000003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1.5520000000000001E-2</v>
      </c>
      <c r="BO56">
        <v>2.0099999999999998</v>
      </c>
      <c r="BP56">
        <v>2.1800000000000002</v>
      </c>
      <c r="BQ56">
        <v>3.5429620000000002</v>
      </c>
      <c r="BR56">
        <v>0</v>
      </c>
      <c r="BS56">
        <v>1.65</v>
      </c>
      <c r="BT56">
        <v>0</v>
      </c>
      <c r="BU56">
        <v>2.6925500000000002</v>
      </c>
      <c r="BV56">
        <v>1.342031</v>
      </c>
      <c r="BW56">
        <v>6.3</v>
      </c>
      <c r="BX56">
        <v>2.1292499999999999</v>
      </c>
      <c r="BY56">
        <v>0.25</v>
      </c>
      <c r="BZ56">
        <v>1.9378120000000001</v>
      </c>
      <c r="CA56">
        <v>3.5120239999999998</v>
      </c>
      <c r="CB56">
        <v>1.64</v>
      </c>
      <c r="CC56">
        <v>1.21</v>
      </c>
      <c r="CD56">
        <v>1.8</v>
      </c>
      <c r="CE56">
        <v>1.05</v>
      </c>
      <c r="CF56">
        <v>0.17</v>
      </c>
      <c r="CG56">
        <v>3.77</v>
      </c>
      <c r="CH56">
        <v>0.19320000000000001</v>
      </c>
      <c r="CI56">
        <v>7.24</v>
      </c>
      <c r="CJ56">
        <v>1.92</v>
      </c>
      <c r="CK56">
        <v>1.79</v>
      </c>
      <c r="CL56">
        <v>5.3144439999999999</v>
      </c>
      <c r="CM56">
        <v>0.93515599999999999</v>
      </c>
      <c r="CN56">
        <v>3.4069699999999998</v>
      </c>
      <c r="CO56">
        <v>3</v>
      </c>
      <c r="CP56">
        <v>0.84408000000000005</v>
      </c>
      <c r="CQ56">
        <v>2.79379</v>
      </c>
      <c r="CR56">
        <v>3.52</v>
      </c>
      <c r="CS56">
        <v>2.0285199999999999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83.266908999999998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97.155000000000001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326.47500000000002</v>
      </c>
      <c r="V57">
        <v>14.253199</v>
      </c>
      <c r="W57">
        <v>27.315000000000001</v>
      </c>
      <c r="X57">
        <v>147.515625</v>
      </c>
      <c r="Y57">
        <v>0</v>
      </c>
      <c r="Z57">
        <v>0</v>
      </c>
      <c r="AA57">
        <v>13.983000000000001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43.701599999999999</v>
      </c>
      <c r="AH57">
        <v>6.7412999999999998</v>
      </c>
      <c r="AI57">
        <v>0</v>
      </c>
      <c r="AJ57">
        <v>0</v>
      </c>
      <c r="AK57">
        <v>54.177999999999997</v>
      </c>
      <c r="AL57">
        <v>12.782</v>
      </c>
      <c r="AM57">
        <v>0</v>
      </c>
      <c r="AN57">
        <v>0.78359999999999996</v>
      </c>
      <c r="AO57">
        <v>0</v>
      </c>
      <c r="AP57">
        <v>0.76859999999999995</v>
      </c>
      <c r="AQ57">
        <v>15.246</v>
      </c>
      <c r="AR57">
        <v>19.872</v>
      </c>
      <c r="AS57">
        <v>20.178000000000001</v>
      </c>
      <c r="AT57">
        <v>11.2476</v>
      </c>
      <c r="AU57">
        <v>0</v>
      </c>
      <c r="AV57">
        <v>25.6464</v>
      </c>
      <c r="AW57">
        <v>54.061799999999998</v>
      </c>
      <c r="AX57">
        <v>1.143</v>
      </c>
      <c r="AY57">
        <v>0</v>
      </c>
      <c r="AZ57">
        <f t="shared" si="0"/>
        <v>83.129708999999991</v>
      </c>
      <c r="BA57">
        <f t="shared" si="1"/>
        <v>2633.7097150000004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1.5520000000000001E-2</v>
      </c>
      <c r="BO57">
        <v>2.0099999999999998</v>
      </c>
      <c r="BP57">
        <v>2.1800000000000002</v>
      </c>
      <c r="BQ57">
        <v>3.5429620000000002</v>
      </c>
      <c r="BR57">
        <v>0</v>
      </c>
      <c r="BS57">
        <v>1.65</v>
      </c>
      <c r="BT57">
        <v>0</v>
      </c>
      <c r="BU57">
        <v>2.6925500000000002</v>
      </c>
      <c r="BV57">
        <v>1.342031</v>
      </c>
      <c r="BW57">
        <v>6.3</v>
      </c>
      <c r="BX57">
        <v>2.1292499999999999</v>
      </c>
      <c r="BY57">
        <v>0.25</v>
      </c>
      <c r="BZ57">
        <v>1.9378120000000001</v>
      </c>
      <c r="CA57">
        <v>3.5120239999999998</v>
      </c>
      <c r="CB57">
        <v>1.64</v>
      </c>
      <c r="CC57">
        <v>1.21</v>
      </c>
      <c r="CD57">
        <v>1.8</v>
      </c>
      <c r="CE57">
        <v>1.05</v>
      </c>
      <c r="CF57">
        <v>0.17</v>
      </c>
      <c r="CG57">
        <v>3.77</v>
      </c>
      <c r="CH57">
        <v>5.6000000000000001E-2</v>
      </c>
      <c r="CI57">
        <v>7.24</v>
      </c>
      <c r="CJ57">
        <v>1.92</v>
      </c>
      <c r="CK57">
        <v>1.79</v>
      </c>
      <c r="CL57">
        <v>5.3144439999999999</v>
      </c>
      <c r="CM57">
        <v>0.93515599999999999</v>
      </c>
      <c r="CN57">
        <v>3.4069699999999998</v>
      </c>
      <c r="CO57">
        <v>3</v>
      </c>
      <c r="CP57">
        <v>0.84408000000000005</v>
      </c>
      <c r="CQ57">
        <v>2.79379</v>
      </c>
      <c r="CR57">
        <v>3.52</v>
      </c>
      <c r="CS57">
        <v>2.0285199999999999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83.129708999999991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97.155000000000001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326.47500000000002</v>
      </c>
      <c r="V58">
        <v>14.253199</v>
      </c>
      <c r="W58">
        <v>27.315000000000001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43.701599999999999</v>
      </c>
      <c r="AH58">
        <v>0</v>
      </c>
      <c r="AI58">
        <v>0</v>
      </c>
      <c r="AJ58">
        <v>0</v>
      </c>
      <c r="AK58">
        <v>54.177999999999997</v>
      </c>
      <c r="AL58">
        <v>12.782</v>
      </c>
      <c r="AM58">
        <v>0</v>
      </c>
      <c r="AN58">
        <v>0.78359999999999996</v>
      </c>
      <c r="AO58">
        <v>0</v>
      </c>
      <c r="AP58">
        <v>0.76859999999999995</v>
      </c>
      <c r="AQ58">
        <v>0</v>
      </c>
      <c r="AR58">
        <v>19.872</v>
      </c>
      <c r="AS58">
        <v>20.178000000000001</v>
      </c>
      <c r="AT58">
        <v>11.2476</v>
      </c>
      <c r="AU58">
        <v>0</v>
      </c>
      <c r="AV58">
        <v>25.6464</v>
      </c>
      <c r="AW58">
        <v>54.061799999999998</v>
      </c>
      <c r="AX58">
        <v>1.143</v>
      </c>
      <c r="AY58">
        <v>0</v>
      </c>
      <c r="AZ58">
        <f t="shared" si="0"/>
        <v>83.149309000000002</v>
      </c>
      <c r="BA58">
        <f t="shared" si="1"/>
        <v>2597.7590150000001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1.5520000000000001E-2</v>
      </c>
      <c r="BO58">
        <v>2.0099999999999998</v>
      </c>
      <c r="BP58">
        <v>2.1800000000000002</v>
      </c>
      <c r="BQ58">
        <v>3.5429620000000002</v>
      </c>
      <c r="BR58">
        <v>0</v>
      </c>
      <c r="BS58">
        <v>1.65</v>
      </c>
      <c r="BT58">
        <v>0</v>
      </c>
      <c r="BU58">
        <v>2.6925500000000002</v>
      </c>
      <c r="BV58">
        <v>1.342031</v>
      </c>
      <c r="BW58">
        <v>6.3</v>
      </c>
      <c r="BX58">
        <v>2.1292499999999999</v>
      </c>
      <c r="BY58">
        <v>0.25</v>
      </c>
      <c r="BZ58">
        <v>1.9378120000000001</v>
      </c>
      <c r="CA58">
        <v>3.5120239999999998</v>
      </c>
      <c r="CB58">
        <v>1.64</v>
      </c>
      <c r="CC58">
        <v>1.21</v>
      </c>
      <c r="CD58">
        <v>1.8</v>
      </c>
      <c r="CE58">
        <v>1.05</v>
      </c>
      <c r="CF58">
        <v>0.17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0.93515599999999999</v>
      </c>
      <c r="CN58">
        <v>3.4069699999999998</v>
      </c>
      <c r="CO58">
        <v>3</v>
      </c>
      <c r="CP58">
        <v>0.91968000000000005</v>
      </c>
      <c r="CQ58">
        <v>2.79379</v>
      </c>
      <c r="CR58">
        <v>3.52</v>
      </c>
      <c r="CS58">
        <v>2.0285199999999999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83.149309000000002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93.725999999999999</v>
      </c>
      <c r="J59">
        <v>2.8574999999999999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326.47500000000002</v>
      </c>
      <c r="V59">
        <v>14.253199</v>
      </c>
      <c r="W59">
        <v>27.315000000000001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43.701599999999999</v>
      </c>
      <c r="AH59">
        <v>0</v>
      </c>
      <c r="AI59">
        <v>0</v>
      </c>
      <c r="AJ59">
        <v>0</v>
      </c>
      <c r="AK59">
        <v>54.177999999999997</v>
      </c>
      <c r="AL59">
        <v>12.782</v>
      </c>
      <c r="AM59">
        <v>0</v>
      </c>
      <c r="AN59">
        <v>0.78359999999999996</v>
      </c>
      <c r="AO59">
        <v>0</v>
      </c>
      <c r="AP59">
        <v>0.76859999999999995</v>
      </c>
      <c r="AQ59">
        <v>0</v>
      </c>
      <c r="AR59">
        <v>19.872</v>
      </c>
      <c r="AS59">
        <v>20.178000000000001</v>
      </c>
      <c r="AT59">
        <v>11.2476</v>
      </c>
      <c r="AU59">
        <v>0</v>
      </c>
      <c r="AV59">
        <v>25.6464</v>
      </c>
      <c r="AW59">
        <v>54.061799999999998</v>
      </c>
      <c r="AX59">
        <v>2.8574999999999999</v>
      </c>
      <c r="AY59">
        <v>0</v>
      </c>
      <c r="AZ59">
        <f t="shared" si="0"/>
        <v>83.04490899999999</v>
      </c>
      <c r="BA59">
        <f t="shared" si="1"/>
        <v>2597.6546150000004</v>
      </c>
      <c r="BD59">
        <v>4.2945000000000002</v>
      </c>
      <c r="BE59">
        <v>0</v>
      </c>
      <c r="BF59">
        <v>1.3986E-2</v>
      </c>
      <c r="BG59">
        <v>0</v>
      </c>
      <c r="BH59">
        <v>1.0064E-2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1.5520000000000001E-2</v>
      </c>
      <c r="BO59">
        <v>2.0099999999999998</v>
      </c>
      <c r="BP59">
        <v>2.1800000000000002</v>
      </c>
      <c r="BQ59">
        <v>3.5429620000000002</v>
      </c>
      <c r="BR59">
        <v>0</v>
      </c>
      <c r="BS59">
        <v>1.65</v>
      </c>
      <c r="BT59">
        <v>0</v>
      </c>
      <c r="BU59">
        <v>2.6925500000000002</v>
      </c>
      <c r="BV59">
        <v>1.342031</v>
      </c>
      <c r="BW59">
        <v>6.3</v>
      </c>
      <c r="BX59">
        <v>2.1292499999999999</v>
      </c>
      <c r="BY59">
        <v>0.25</v>
      </c>
      <c r="BZ59">
        <v>1.9378120000000001</v>
      </c>
      <c r="CA59">
        <v>3.5120239999999998</v>
      </c>
      <c r="CB59">
        <v>1.64</v>
      </c>
      <c r="CC59">
        <v>1.21</v>
      </c>
      <c r="CD59">
        <v>1.8</v>
      </c>
      <c r="CE59">
        <v>1.05</v>
      </c>
      <c r="CF59">
        <v>0.17</v>
      </c>
      <c r="CG59">
        <v>3.77</v>
      </c>
      <c r="CH59">
        <v>0</v>
      </c>
      <c r="CI59">
        <v>7.24</v>
      </c>
      <c r="CJ59">
        <v>1.92</v>
      </c>
      <c r="CK59">
        <v>1.61</v>
      </c>
      <c r="CL59">
        <v>5.3144439999999999</v>
      </c>
      <c r="CM59">
        <v>0.93515599999999999</v>
      </c>
      <c r="CN59">
        <v>3.4069699999999998</v>
      </c>
      <c r="CO59">
        <v>3</v>
      </c>
      <c r="CP59">
        <v>0.99528000000000005</v>
      </c>
      <c r="CQ59">
        <v>2.79379</v>
      </c>
      <c r="CR59">
        <v>3.52</v>
      </c>
      <c r="CS59">
        <v>2.0285199999999999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83.04490899999999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93.725999999999999</v>
      </c>
      <c r="J60">
        <v>2.8574999999999999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326.47500000000002</v>
      </c>
      <c r="V60">
        <v>14.253199</v>
      </c>
      <c r="W60">
        <v>27.315000000000001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43.701599999999999</v>
      </c>
      <c r="AH60">
        <v>0</v>
      </c>
      <c r="AI60">
        <v>0</v>
      </c>
      <c r="AJ60">
        <v>0</v>
      </c>
      <c r="AK60">
        <v>54.177999999999997</v>
      </c>
      <c r="AL60">
        <v>12.782</v>
      </c>
      <c r="AM60">
        <v>0</v>
      </c>
      <c r="AN60">
        <v>0.78359999999999996</v>
      </c>
      <c r="AO60">
        <v>0</v>
      </c>
      <c r="AP60">
        <v>0.76859999999999995</v>
      </c>
      <c r="AQ60">
        <v>0</v>
      </c>
      <c r="AR60">
        <v>19.872</v>
      </c>
      <c r="AS60">
        <v>20.178000000000001</v>
      </c>
      <c r="AT60">
        <v>11.2476</v>
      </c>
      <c r="AU60">
        <v>0</v>
      </c>
      <c r="AV60">
        <v>25.6464</v>
      </c>
      <c r="AW60">
        <v>54.061799999999998</v>
      </c>
      <c r="AX60">
        <v>2.8574999999999999</v>
      </c>
      <c r="AY60">
        <v>0</v>
      </c>
      <c r="AZ60">
        <f t="shared" si="0"/>
        <v>82.954909000000001</v>
      </c>
      <c r="BA60">
        <f t="shared" si="1"/>
        <v>2597.5646150000002</v>
      </c>
      <c r="BD60">
        <v>4.2945000000000002</v>
      </c>
      <c r="BE60">
        <v>0</v>
      </c>
      <c r="BF60">
        <v>1.3690000000000001E-2</v>
      </c>
      <c r="BG60">
        <v>0</v>
      </c>
      <c r="BH60">
        <v>1.0359999999999999E-2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1.5520000000000001E-2</v>
      </c>
      <c r="BO60">
        <v>2.0099999999999998</v>
      </c>
      <c r="BP60">
        <v>2.1800000000000002</v>
      </c>
      <c r="BQ60">
        <v>3.5429620000000002</v>
      </c>
      <c r="BR60">
        <v>0</v>
      </c>
      <c r="BS60">
        <v>1.65</v>
      </c>
      <c r="BT60">
        <v>0</v>
      </c>
      <c r="BU60">
        <v>2.6925500000000002</v>
      </c>
      <c r="BV60">
        <v>1.342031</v>
      </c>
      <c r="BW60">
        <v>6.3</v>
      </c>
      <c r="BX60">
        <v>2.1292499999999999</v>
      </c>
      <c r="BY60">
        <v>0.25</v>
      </c>
      <c r="BZ60">
        <v>1.9378120000000001</v>
      </c>
      <c r="CA60">
        <v>3.5120239999999998</v>
      </c>
      <c r="CB60">
        <v>1.64</v>
      </c>
      <c r="CC60">
        <v>1.21</v>
      </c>
      <c r="CD60">
        <v>1.8</v>
      </c>
      <c r="CE60">
        <v>1.05</v>
      </c>
      <c r="CF60">
        <v>0.17</v>
      </c>
      <c r="CG60">
        <v>3.77</v>
      </c>
      <c r="CH60">
        <v>0</v>
      </c>
      <c r="CI60">
        <v>7.24</v>
      </c>
      <c r="CJ60">
        <v>1.92</v>
      </c>
      <c r="CK60">
        <v>1.52</v>
      </c>
      <c r="CL60">
        <v>5.3144439999999999</v>
      </c>
      <c r="CM60">
        <v>0.93515599999999999</v>
      </c>
      <c r="CN60">
        <v>3.4069699999999998</v>
      </c>
      <c r="CO60">
        <v>3</v>
      </c>
      <c r="CP60">
        <v>0.99528000000000005</v>
      </c>
      <c r="CQ60">
        <v>2.79379</v>
      </c>
      <c r="CR60">
        <v>3.52</v>
      </c>
      <c r="CS60">
        <v>2.0285199999999999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82.954909000000001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93.725999999999999</v>
      </c>
      <c r="J61">
        <v>2.8574999999999999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343.35</v>
      </c>
      <c r="V61">
        <v>14.253199</v>
      </c>
      <c r="W61">
        <v>27.315000000000001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43.701599999999999</v>
      </c>
      <c r="AH61">
        <v>0</v>
      </c>
      <c r="AI61">
        <v>0</v>
      </c>
      <c r="AJ61">
        <v>0</v>
      </c>
      <c r="AK61">
        <v>54.177999999999997</v>
      </c>
      <c r="AL61">
        <v>12.782</v>
      </c>
      <c r="AM61">
        <v>0</v>
      </c>
      <c r="AN61">
        <v>0.78359999999999996</v>
      </c>
      <c r="AO61">
        <v>0</v>
      </c>
      <c r="AP61">
        <v>0.76859999999999995</v>
      </c>
      <c r="AQ61">
        <v>0</v>
      </c>
      <c r="AR61">
        <v>34.223999999999997</v>
      </c>
      <c r="AS61">
        <v>23.541</v>
      </c>
      <c r="AT61">
        <v>11.2476</v>
      </c>
      <c r="AU61">
        <v>0</v>
      </c>
      <c r="AV61">
        <v>25.6464</v>
      </c>
      <c r="AW61">
        <v>54.061799999999998</v>
      </c>
      <c r="AX61">
        <v>2.8574999999999999</v>
      </c>
      <c r="AY61">
        <v>0</v>
      </c>
      <c r="AZ61">
        <f t="shared" si="0"/>
        <v>82.954909000000001</v>
      </c>
      <c r="BA61">
        <f t="shared" si="1"/>
        <v>2632.1546150000008</v>
      </c>
      <c r="BD61">
        <v>4.2945000000000002</v>
      </c>
      <c r="BE61">
        <v>0</v>
      </c>
      <c r="BF61">
        <v>1.3690000000000001E-2</v>
      </c>
      <c r="BG61">
        <v>0</v>
      </c>
      <c r="BH61">
        <v>1.0359999999999999E-2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1.5520000000000001E-2</v>
      </c>
      <c r="BO61">
        <v>2.0099999999999998</v>
      </c>
      <c r="BP61">
        <v>2.1800000000000002</v>
      </c>
      <c r="BQ61">
        <v>3.5429620000000002</v>
      </c>
      <c r="BR61">
        <v>0</v>
      </c>
      <c r="BS61">
        <v>1.65</v>
      </c>
      <c r="BT61">
        <v>0</v>
      </c>
      <c r="BU61">
        <v>2.6925500000000002</v>
      </c>
      <c r="BV61">
        <v>1.342031</v>
      </c>
      <c r="BW61">
        <v>6.3</v>
      </c>
      <c r="BX61">
        <v>2.1292499999999999</v>
      </c>
      <c r="BY61">
        <v>0.25</v>
      </c>
      <c r="BZ61">
        <v>1.9378120000000001</v>
      </c>
      <c r="CA61">
        <v>3.5120239999999998</v>
      </c>
      <c r="CB61">
        <v>1.64</v>
      </c>
      <c r="CC61">
        <v>1.21</v>
      </c>
      <c r="CD61">
        <v>1.8</v>
      </c>
      <c r="CE61">
        <v>1.05</v>
      </c>
      <c r="CF61">
        <v>0.17</v>
      </c>
      <c r="CG61">
        <v>3.77</v>
      </c>
      <c r="CH61">
        <v>0</v>
      </c>
      <c r="CI61">
        <v>7.24</v>
      </c>
      <c r="CJ61">
        <v>1.92</v>
      </c>
      <c r="CK61">
        <v>1.52</v>
      </c>
      <c r="CL61">
        <v>5.3144439999999999</v>
      </c>
      <c r="CM61">
        <v>0.93515599999999999</v>
      </c>
      <c r="CN61">
        <v>3.4069699999999998</v>
      </c>
      <c r="CO61">
        <v>3</v>
      </c>
      <c r="CP61">
        <v>0.99528000000000005</v>
      </c>
      <c r="CQ61">
        <v>2.79379</v>
      </c>
      <c r="CR61">
        <v>3.52</v>
      </c>
      <c r="CS61">
        <v>2.0285199999999999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82.954909000000001</v>
      </c>
    </row>
    <row r="62" spans="1:114">
      <c r="A62" t="s">
        <v>104</v>
      </c>
      <c r="B62">
        <v>0</v>
      </c>
      <c r="C62">
        <v>0</v>
      </c>
      <c r="D62">
        <v>6.5759999999999996</v>
      </c>
      <c r="E62">
        <v>0</v>
      </c>
      <c r="F62">
        <v>0</v>
      </c>
      <c r="G62">
        <v>22.62</v>
      </c>
      <c r="H62">
        <v>0</v>
      </c>
      <c r="I62">
        <v>93.725999999999999</v>
      </c>
      <c r="J62">
        <v>2.8574999999999999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14.253199</v>
      </c>
      <c r="W62">
        <v>27.315000000000001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43.701599999999999</v>
      </c>
      <c r="AH62">
        <v>0</v>
      </c>
      <c r="AI62">
        <v>0</v>
      </c>
      <c r="AJ62">
        <v>0</v>
      </c>
      <c r="AK62">
        <v>54.177999999999997</v>
      </c>
      <c r="AL62">
        <v>12.782</v>
      </c>
      <c r="AM62">
        <v>0</v>
      </c>
      <c r="AN62">
        <v>0.78359999999999996</v>
      </c>
      <c r="AO62">
        <v>0</v>
      </c>
      <c r="AP62">
        <v>0.76859999999999995</v>
      </c>
      <c r="AQ62">
        <v>0</v>
      </c>
      <c r="AR62">
        <v>34.223999999999997</v>
      </c>
      <c r="AS62">
        <v>23.541</v>
      </c>
      <c r="AT62">
        <v>11.2476</v>
      </c>
      <c r="AU62">
        <v>0</v>
      </c>
      <c r="AV62">
        <v>24.5504</v>
      </c>
      <c r="AW62">
        <v>54.061799999999998</v>
      </c>
      <c r="AX62">
        <v>2.8574999999999999</v>
      </c>
      <c r="AY62">
        <v>0</v>
      </c>
      <c r="AZ62">
        <f t="shared" si="0"/>
        <v>82.904909000000004</v>
      </c>
      <c r="BA62">
        <f t="shared" si="1"/>
        <v>2637.7296150000006</v>
      </c>
      <c r="BD62">
        <v>4.2945000000000002</v>
      </c>
      <c r="BE62">
        <v>0</v>
      </c>
      <c r="BF62">
        <v>1.3690000000000001E-2</v>
      </c>
      <c r="BG62">
        <v>0</v>
      </c>
      <c r="BH62">
        <v>1.0359999999999999E-2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1.5520000000000001E-2</v>
      </c>
      <c r="BO62">
        <v>2.0099999999999998</v>
      </c>
      <c r="BP62">
        <v>2.1800000000000002</v>
      </c>
      <c r="BQ62">
        <v>3.5429620000000002</v>
      </c>
      <c r="BR62">
        <v>0</v>
      </c>
      <c r="BS62">
        <v>1.65</v>
      </c>
      <c r="BT62">
        <v>0</v>
      </c>
      <c r="BU62">
        <v>2.6925500000000002</v>
      </c>
      <c r="BV62">
        <v>1.342031</v>
      </c>
      <c r="BW62">
        <v>6.3</v>
      </c>
      <c r="BX62">
        <v>2.1292499999999999</v>
      </c>
      <c r="BY62">
        <v>0.25</v>
      </c>
      <c r="BZ62">
        <v>1.9378120000000001</v>
      </c>
      <c r="CA62">
        <v>3.5120239999999998</v>
      </c>
      <c r="CB62">
        <v>1.64</v>
      </c>
      <c r="CC62">
        <v>1.19</v>
      </c>
      <c r="CD62">
        <v>1.77</v>
      </c>
      <c r="CE62">
        <v>1.05</v>
      </c>
      <c r="CF62">
        <v>0.17</v>
      </c>
      <c r="CG62">
        <v>3.77</v>
      </c>
      <c r="CH62">
        <v>0</v>
      </c>
      <c r="CI62">
        <v>7.24</v>
      </c>
      <c r="CJ62">
        <v>1.92</v>
      </c>
      <c r="CK62">
        <v>1.52</v>
      </c>
      <c r="CL62">
        <v>5.3144439999999999</v>
      </c>
      <c r="CM62">
        <v>0.93515599999999999</v>
      </c>
      <c r="CN62">
        <v>3.4069699999999998</v>
      </c>
      <c r="CO62">
        <v>3</v>
      </c>
      <c r="CP62">
        <v>0.99528000000000005</v>
      </c>
      <c r="CQ62">
        <v>2.79379</v>
      </c>
      <c r="CR62">
        <v>3.52</v>
      </c>
      <c r="CS62">
        <v>2.0285199999999999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82.904909000000004</v>
      </c>
    </row>
    <row r="63" spans="1:114">
      <c r="A63" t="s">
        <v>105</v>
      </c>
      <c r="B63">
        <v>0</v>
      </c>
      <c r="C63">
        <v>0</v>
      </c>
      <c r="D63">
        <v>8.7680000000000007</v>
      </c>
      <c r="E63">
        <v>0</v>
      </c>
      <c r="F63">
        <v>0</v>
      </c>
      <c r="G63">
        <v>22.62</v>
      </c>
      <c r="H63">
        <v>0</v>
      </c>
      <c r="I63">
        <v>93.725999999999999</v>
      </c>
      <c r="J63">
        <v>2.8574999999999999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14.253199</v>
      </c>
      <c r="W63">
        <v>27.315000000000001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43.701599999999999</v>
      </c>
      <c r="AH63">
        <v>0</v>
      </c>
      <c r="AI63">
        <v>0</v>
      </c>
      <c r="AJ63">
        <v>0</v>
      </c>
      <c r="AK63">
        <v>54.177999999999997</v>
      </c>
      <c r="AL63">
        <v>12.782</v>
      </c>
      <c r="AM63">
        <v>0</v>
      </c>
      <c r="AN63">
        <v>0.78359999999999996</v>
      </c>
      <c r="AO63">
        <v>0</v>
      </c>
      <c r="AP63">
        <v>0.76859999999999995</v>
      </c>
      <c r="AQ63">
        <v>0</v>
      </c>
      <c r="AR63">
        <v>34.223999999999997</v>
      </c>
      <c r="AS63">
        <v>23.541</v>
      </c>
      <c r="AT63">
        <v>11.2476</v>
      </c>
      <c r="AU63">
        <v>0</v>
      </c>
      <c r="AV63">
        <v>22.3584</v>
      </c>
      <c r="AW63">
        <v>54.061799999999998</v>
      </c>
      <c r="AX63">
        <v>2.8574999999999999</v>
      </c>
      <c r="AY63">
        <v>0</v>
      </c>
      <c r="AZ63">
        <f t="shared" si="0"/>
        <v>82.904909000000004</v>
      </c>
      <c r="BA63">
        <f t="shared" si="1"/>
        <v>2637.7296150000006</v>
      </c>
      <c r="BD63">
        <v>4.2945000000000002</v>
      </c>
      <c r="BE63">
        <v>0</v>
      </c>
      <c r="BF63">
        <v>1.3690000000000001E-2</v>
      </c>
      <c r="BG63">
        <v>0</v>
      </c>
      <c r="BH63">
        <v>1.0359999999999999E-2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1.5520000000000001E-2</v>
      </c>
      <c r="BO63">
        <v>2.0099999999999998</v>
      </c>
      <c r="BP63">
        <v>2.1800000000000002</v>
      </c>
      <c r="BQ63">
        <v>3.5429620000000002</v>
      </c>
      <c r="BR63">
        <v>0</v>
      </c>
      <c r="BS63">
        <v>1.65</v>
      </c>
      <c r="BT63">
        <v>0</v>
      </c>
      <c r="BU63">
        <v>2.6925500000000002</v>
      </c>
      <c r="BV63">
        <v>1.342031</v>
      </c>
      <c r="BW63">
        <v>6.3</v>
      </c>
      <c r="BX63">
        <v>2.1292499999999999</v>
      </c>
      <c r="BY63">
        <v>0.25</v>
      </c>
      <c r="BZ63">
        <v>1.9378120000000001</v>
      </c>
      <c r="CA63">
        <v>3.5120239999999998</v>
      </c>
      <c r="CB63">
        <v>1.64</v>
      </c>
      <c r="CC63">
        <v>1.19</v>
      </c>
      <c r="CD63">
        <v>1.77</v>
      </c>
      <c r="CE63">
        <v>1.05</v>
      </c>
      <c r="CF63">
        <v>0.17</v>
      </c>
      <c r="CG63">
        <v>3.77</v>
      </c>
      <c r="CH63">
        <v>0</v>
      </c>
      <c r="CI63">
        <v>7.24</v>
      </c>
      <c r="CJ63">
        <v>1.92</v>
      </c>
      <c r="CK63">
        <v>1.52</v>
      </c>
      <c r="CL63">
        <v>5.3144439999999999</v>
      </c>
      <c r="CM63">
        <v>0.93515599999999999</v>
      </c>
      <c r="CN63">
        <v>3.4069699999999998</v>
      </c>
      <c r="CO63">
        <v>3</v>
      </c>
      <c r="CP63">
        <v>0.99528000000000005</v>
      </c>
      <c r="CQ63">
        <v>2.79379</v>
      </c>
      <c r="CR63">
        <v>3.52</v>
      </c>
      <c r="CS63">
        <v>2.0285199999999999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82.904909000000004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22.62</v>
      </c>
      <c r="H64">
        <v>0</v>
      </c>
      <c r="I64">
        <v>93.725999999999999</v>
      </c>
      <c r="J64">
        <v>2.8574999999999999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14.253199</v>
      </c>
      <c r="W64">
        <v>27.315000000000001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43.701599999999999</v>
      </c>
      <c r="AH64">
        <v>0</v>
      </c>
      <c r="AI64">
        <v>0</v>
      </c>
      <c r="AJ64">
        <v>0</v>
      </c>
      <c r="AK64">
        <v>54.177999999999997</v>
      </c>
      <c r="AL64">
        <v>12.782</v>
      </c>
      <c r="AM64">
        <v>0</v>
      </c>
      <c r="AN64">
        <v>0.78359999999999996</v>
      </c>
      <c r="AO64">
        <v>0</v>
      </c>
      <c r="AP64">
        <v>0.76859999999999995</v>
      </c>
      <c r="AQ64">
        <v>0</v>
      </c>
      <c r="AR64">
        <v>34.223999999999997</v>
      </c>
      <c r="AS64">
        <v>23.541</v>
      </c>
      <c r="AT64">
        <v>11.2476</v>
      </c>
      <c r="AU64">
        <v>0</v>
      </c>
      <c r="AV64">
        <v>31.1264</v>
      </c>
      <c r="AW64">
        <v>54.061799999999998</v>
      </c>
      <c r="AX64">
        <v>2.8574999999999999</v>
      </c>
      <c r="AY64">
        <v>0</v>
      </c>
      <c r="AZ64">
        <f t="shared" si="0"/>
        <v>82.904909000000004</v>
      </c>
      <c r="BA64">
        <f t="shared" si="1"/>
        <v>2637.7296150000006</v>
      </c>
      <c r="BD64">
        <v>4.2945000000000002</v>
      </c>
      <c r="BE64">
        <v>0</v>
      </c>
      <c r="BF64">
        <v>1.3690000000000001E-2</v>
      </c>
      <c r="BG64">
        <v>0</v>
      </c>
      <c r="BH64">
        <v>1.0359999999999999E-2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1.5520000000000001E-2</v>
      </c>
      <c r="BO64">
        <v>2.0099999999999998</v>
      </c>
      <c r="BP64">
        <v>2.1800000000000002</v>
      </c>
      <c r="BQ64">
        <v>3.5429620000000002</v>
      </c>
      <c r="BR64">
        <v>0</v>
      </c>
      <c r="BS64">
        <v>1.65</v>
      </c>
      <c r="BT64">
        <v>0</v>
      </c>
      <c r="BU64">
        <v>2.6925500000000002</v>
      </c>
      <c r="BV64">
        <v>1.342031</v>
      </c>
      <c r="BW64">
        <v>6.3</v>
      </c>
      <c r="BX64">
        <v>2.1292499999999999</v>
      </c>
      <c r="BY64">
        <v>0.25</v>
      </c>
      <c r="BZ64">
        <v>1.9378120000000001</v>
      </c>
      <c r="CA64">
        <v>3.5120239999999998</v>
      </c>
      <c r="CB64">
        <v>1.64</v>
      </c>
      <c r="CC64">
        <v>1.19</v>
      </c>
      <c r="CD64">
        <v>1.77</v>
      </c>
      <c r="CE64">
        <v>1.05</v>
      </c>
      <c r="CF64">
        <v>0.17</v>
      </c>
      <c r="CG64">
        <v>3.77</v>
      </c>
      <c r="CH64">
        <v>0</v>
      </c>
      <c r="CI64">
        <v>7.24</v>
      </c>
      <c r="CJ64">
        <v>1.92</v>
      </c>
      <c r="CK64">
        <v>1.52</v>
      </c>
      <c r="CL64">
        <v>5.3144439999999999</v>
      </c>
      <c r="CM64">
        <v>0.93515599999999999</v>
      </c>
      <c r="CN64">
        <v>3.4069699999999998</v>
      </c>
      <c r="CO64">
        <v>3</v>
      </c>
      <c r="CP64">
        <v>0.99528000000000005</v>
      </c>
      <c r="CQ64">
        <v>2.79379</v>
      </c>
      <c r="CR64">
        <v>3.52</v>
      </c>
      <c r="CS64">
        <v>2.0285199999999999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82.904909000000004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93.725999999999999</v>
      </c>
      <c r="J65">
        <v>2.8574999999999999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14.253199</v>
      </c>
      <c r="W65">
        <v>27.315000000000001</v>
      </c>
      <c r="X65">
        <v>147.515625</v>
      </c>
      <c r="Y65">
        <v>0</v>
      </c>
      <c r="Z65">
        <v>1.1000000000000001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43.701599999999999</v>
      </c>
      <c r="AH65">
        <v>0</v>
      </c>
      <c r="AI65">
        <v>0</v>
      </c>
      <c r="AJ65">
        <v>0</v>
      </c>
      <c r="AK65">
        <v>54.177999999999997</v>
      </c>
      <c r="AL65">
        <v>2.5564</v>
      </c>
      <c r="AM65">
        <v>0</v>
      </c>
      <c r="AN65">
        <v>0.78359999999999996</v>
      </c>
      <c r="AO65">
        <v>0</v>
      </c>
      <c r="AP65">
        <v>0.76859999999999995</v>
      </c>
      <c r="AQ65">
        <v>15.246</v>
      </c>
      <c r="AR65">
        <v>26.495999999999999</v>
      </c>
      <c r="AS65">
        <v>22.599360000000001</v>
      </c>
      <c r="AT65">
        <v>11.2476</v>
      </c>
      <c r="AU65">
        <v>0</v>
      </c>
      <c r="AV65">
        <v>31.1264</v>
      </c>
      <c r="AW65">
        <v>76.681799999999996</v>
      </c>
      <c r="AX65">
        <v>2.8574999999999999</v>
      </c>
      <c r="AY65">
        <v>0</v>
      </c>
      <c r="AZ65">
        <f t="shared" si="0"/>
        <v>82.842539000000002</v>
      </c>
      <c r="BA65">
        <f t="shared" si="1"/>
        <v>2644.262005000001</v>
      </c>
      <c r="BD65">
        <v>4.2945000000000002</v>
      </c>
      <c r="BE65">
        <v>0</v>
      </c>
      <c r="BF65">
        <v>2.4049999999999998E-2</v>
      </c>
      <c r="BG65">
        <v>0</v>
      </c>
      <c r="BH65">
        <v>0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1.5520000000000001E-2</v>
      </c>
      <c r="BO65">
        <v>2.0099999999999998</v>
      </c>
      <c r="BP65">
        <v>2.1800000000000002</v>
      </c>
      <c r="BQ65">
        <v>3.5429620000000002</v>
      </c>
      <c r="BR65">
        <v>0</v>
      </c>
      <c r="BS65">
        <v>1.65</v>
      </c>
      <c r="BT65">
        <v>0</v>
      </c>
      <c r="BU65">
        <v>2.6925500000000002</v>
      </c>
      <c r="BV65">
        <v>1.342031</v>
      </c>
      <c r="BW65">
        <v>6.3</v>
      </c>
      <c r="BX65">
        <v>2.1292499999999999</v>
      </c>
      <c r="BY65">
        <v>0.25</v>
      </c>
      <c r="BZ65">
        <v>1.9378120000000001</v>
      </c>
      <c r="CA65">
        <v>3.5120239999999998</v>
      </c>
      <c r="CB65">
        <v>1.64</v>
      </c>
      <c r="CC65">
        <v>1.19</v>
      </c>
      <c r="CD65">
        <v>1.77</v>
      </c>
      <c r="CE65">
        <v>1.02</v>
      </c>
      <c r="CF65">
        <v>0.17</v>
      </c>
      <c r="CG65">
        <v>3.77</v>
      </c>
      <c r="CH65">
        <v>0</v>
      </c>
      <c r="CI65">
        <v>7.24</v>
      </c>
      <c r="CJ65">
        <v>1.92</v>
      </c>
      <c r="CK65">
        <v>1.52</v>
      </c>
      <c r="CL65">
        <v>5.3144439999999999</v>
      </c>
      <c r="CM65">
        <v>0.93515599999999999</v>
      </c>
      <c r="CN65">
        <v>3.4069699999999998</v>
      </c>
      <c r="CO65">
        <v>3</v>
      </c>
      <c r="CP65">
        <v>0.99528000000000005</v>
      </c>
      <c r="CQ65">
        <v>2.79379</v>
      </c>
      <c r="CR65">
        <v>3.52</v>
      </c>
      <c r="CS65">
        <v>1.9961500000000001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82.842539000000002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93.725999999999999</v>
      </c>
      <c r="J66">
        <v>2.8574999999999999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14.253199</v>
      </c>
      <c r="W66">
        <v>27.315000000000001</v>
      </c>
      <c r="X66">
        <v>147.515625</v>
      </c>
      <c r="Y66">
        <v>0</v>
      </c>
      <c r="Z66">
        <v>6.49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43.701599999999999</v>
      </c>
      <c r="AH66">
        <v>0</v>
      </c>
      <c r="AI66">
        <v>0</v>
      </c>
      <c r="AJ66">
        <v>0</v>
      </c>
      <c r="AK66">
        <v>54.177999999999997</v>
      </c>
      <c r="AL66">
        <v>2.5564</v>
      </c>
      <c r="AM66">
        <v>0</v>
      </c>
      <c r="AN66">
        <v>0.78359999999999996</v>
      </c>
      <c r="AO66">
        <v>0</v>
      </c>
      <c r="AP66">
        <v>0.76859999999999995</v>
      </c>
      <c r="AQ66">
        <v>30.492000000000001</v>
      </c>
      <c r="AR66">
        <v>26.495999999999999</v>
      </c>
      <c r="AS66">
        <v>22.599360000000001</v>
      </c>
      <c r="AT66">
        <v>11.2476</v>
      </c>
      <c r="AU66">
        <v>0</v>
      </c>
      <c r="AV66">
        <v>31.1264</v>
      </c>
      <c r="AW66">
        <v>76.681799999999996</v>
      </c>
      <c r="AX66">
        <v>2.8574999999999999</v>
      </c>
      <c r="AY66">
        <v>0</v>
      </c>
      <c r="AZ66">
        <f t="shared" si="0"/>
        <v>82.842539000000002</v>
      </c>
      <c r="BA66">
        <f t="shared" si="1"/>
        <v>2664.8980050000009</v>
      </c>
      <c r="BD66">
        <v>4.2945000000000002</v>
      </c>
      <c r="BE66">
        <v>0</v>
      </c>
      <c r="BF66">
        <v>2.4049999999999998E-2</v>
      </c>
      <c r="BG66">
        <v>0</v>
      </c>
      <c r="BH66">
        <v>0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1.5520000000000001E-2</v>
      </c>
      <c r="BO66">
        <v>2.0099999999999998</v>
      </c>
      <c r="BP66">
        <v>2.1800000000000002</v>
      </c>
      <c r="BQ66">
        <v>3.5429620000000002</v>
      </c>
      <c r="BR66">
        <v>0</v>
      </c>
      <c r="BS66">
        <v>1.65</v>
      </c>
      <c r="BT66">
        <v>0</v>
      </c>
      <c r="BU66">
        <v>2.6925500000000002</v>
      </c>
      <c r="BV66">
        <v>1.342031</v>
      </c>
      <c r="BW66">
        <v>6.3</v>
      </c>
      <c r="BX66">
        <v>2.1292499999999999</v>
      </c>
      <c r="BY66">
        <v>0.25</v>
      </c>
      <c r="BZ66">
        <v>1.9378120000000001</v>
      </c>
      <c r="CA66">
        <v>3.5120239999999998</v>
      </c>
      <c r="CB66">
        <v>1.64</v>
      </c>
      <c r="CC66">
        <v>1.19</v>
      </c>
      <c r="CD66">
        <v>1.77</v>
      </c>
      <c r="CE66">
        <v>1.02</v>
      </c>
      <c r="CF66">
        <v>0.17</v>
      </c>
      <c r="CG66">
        <v>3.77</v>
      </c>
      <c r="CH66">
        <v>0</v>
      </c>
      <c r="CI66">
        <v>7.24</v>
      </c>
      <c r="CJ66">
        <v>1.92</v>
      </c>
      <c r="CK66">
        <v>1.52</v>
      </c>
      <c r="CL66">
        <v>5.3144439999999999</v>
      </c>
      <c r="CM66">
        <v>0.93515599999999999</v>
      </c>
      <c r="CN66">
        <v>3.4069699999999998</v>
      </c>
      <c r="CO66">
        <v>3</v>
      </c>
      <c r="CP66">
        <v>0.99528000000000005</v>
      </c>
      <c r="CQ66">
        <v>2.79379</v>
      </c>
      <c r="CR66">
        <v>3.52</v>
      </c>
      <c r="CS66">
        <v>1.9961500000000001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82.842539000000002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93.725999999999999</v>
      </c>
      <c r="J67">
        <v>2.8574999999999999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14.253199</v>
      </c>
      <c r="W67">
        <v>27.315000000000001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43.701599999999999</v>
      </c>
      <c r="AH67">
        <v>0</v>
      </c>
      <c r="AI67">
        <v>0</v>
      </c>
      <c r="AJ67">
        <v>0</v>
      </c>
      <c r="AK67">
        <v>54.177999999999997</v>
      </c>
      <c r="AL67">
        <v>2.5564</v>
      </c>
      <c r="AM67">
        <v>5.4608400000000001</v>
      </c>
      <c r="AN67">
        <v>0.78359999999999996</v>
      </c>
      <c r="AO67">
        <v>0</v>
      </c>
      <c r="AP67">
        <v>0.76859999999999995</v>
      </c>
      <c r="AQ67">
        <v>30.492000000000001</v>
      </c>
      <c r="AR67">
        <v>38.860799999999998</v>
      </c>
      <c r="AS67">
        <v>22.599360000000001</v>
      </c>
      <c r="AT67">
        <v>11.2476</v>
      </c>
      <c r="AU67">
        <v>0</v>
      </c>
      <c r="AV67">
        <v>31.1264</v>
      </c>
      <c r="AW67">
        <v>78.943799999999996</v>
      </c>
      <c r="AX67">
        <v>2.8574999999999999</v>
      </c>
      <c r="AY67">
        <v>0</v>
      </c>
      <c r="AZ67">
        <f t="shared" si="0"/>
        <v>82.813402999999994</v>
      </c>
      <c r="BA67">
        <f t="shared" si="1"/>
        <v>2685.0203090000014</v>
      </c>
      <c r="BD67">
        <v>4.2945000000000002</v>
      </c>
      <c r="BE67">
        <v>0</v>
      </c>
      <c r="BF67">
        <v>2.4124E-2</v>
      </c>
      <c r="BG67">
        <v>0</v>
      </c>
      <c r="BH67">
        <v>0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1.5520000000000001E-2</v>
      </c>
      <c r="BO67">
        <v>2.0099999999999998</v>
      </c>
      <c r="BP67">
        <v>2.1800000000000002</v>
      </c>
      <c r="BQ67">
        <v>3.5429620000000002</v>
      </c>
      <c r="BR67">
        <v>0</v>
      </c>
      <c r="BS67">
        <v>1.65</v>
      </c>
      <c r="BT67">
        <v>0</v>
      </c>
      <c r="BU67">
        <v>2.6925500000000002</v>
      </c>
      <c r="BV67">
        <v>1.342031</v>
      </c>
      <c r="BW67">
        <v>6.3</v>
      </c>
      <c r="BX67">
        <v>2.1292499999999999</v>
      </c>
      <c r="BY67">
        <v>0.25</v>
      </c>
      <c r="BZ67">
        <v>1.9378120000000001</v>
      </c>
      <c r="CA67">
        <v>3.5120239999999998</v>
      </c>
      <c r="CB67">
        <v>1.64</v>
      </c>
      <c r="CC67">
        <v>1.19</v>
      </c>
      <c r="CD67">
        <v>1.77</v>
      </c>
      <c r="CE67">
        <v>0.98</v>
      </c>
      <c r="CF67">
        <v>0.17</v>
      </c>
      <c r="CG67">
        <v>3.77</v>
      </c>
      <c r="CH67">
        <v>0</v>
      </c>
      <c r="CI67">
        <v>7.24</v>
      </c>
      <c r="CJ67">
        <v>1.92</v>
      </c>
      <c r="CK67">
        <v>1.52</v>
      </c>
      <c r="CL67">
        <v>5.3144439999999999</v>
      </c>
      <c r="CM67">
        <v>0.93515599999999999</v>
      </c>
      <c r="CN67">
        <v>3.4069699999999998</v>
      </c>
      <c r="CO67">
        <v>3</v>
      </c>
      <c r="CP67">
        <v>0.99528000000000005</v>
      </c>
      <c r="CQ67">
        <v>2.79379</v>
      </c>
      <c r="CR67">
        <v>3.52</v>
      </c>
      <c r="CS67">
        <v>2.0069400000000002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82.813402999999994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93.725999999999999</v>
      </c>
      <c r="J68">
        <v>2.8574999999999999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14.253199</v>
      </c>
      <c r="W68">
        <v>27.315000000000001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43.701599999999999</v>
      </c>
      <c r="AH68">
        <v>0</v>
      </c>
      <c r="AI68">
        <v>0</v>
      </c>
      <c r="AJ68">
        <v>0</v>
      </c>
      <c r="AK68">
        <v>54.177999999999997</v>
      </c>
      <c r="AL68">
        <v>2.5564</v>
      </c>
      <c r="AM68">
        <v>5.4608400000000001</v>
      </c>
      <c r="AN68">
        <v>0.78359999999999996</v>
      </c>
      <c r="AO68">
        <v>0</v>
      </c>
      <c r="AP68">
        <v>0.76859999999999995</v>
      </c>
      <c r="AQ68">
        <v>45.738</v>
      </c>
      <c r="AR68">
        <v>38.860799999999998</v>
      </c>
      <c r="AS68">
        <v>22.599360000000001</v>
      </c>
      <c r="AT68">
        <v>11.2476</v>
      </c>
      <c r="AU68">
        <v>0</v>
      </c>
      <c r="AV68">
        <v>31.1264</v>
      </c>
      <c r="AW68">
        <v>78.943799999999996</v>
      </c>
      <c r="AX68">
        <v>2.8574999999999999</v>
      </c>
      <c r="AY68">
        <v>0</v>
      </c>
      <c r="AZ68">
        <f t="shared" ref="AZ68:AZ98" si="3">DJ68</f>
        <v>82.813402999999994</v>
      </c>
      <c r="BA68">
        <f t="shared" ref="BA68:BA98" si="4">SUM(B68:AZ68)</f>
        <v>2700.266309000001</v>
      </c>
      <c r="BD68">
        <v>4.2945000000000002</v>
      </c>
      <c r="BE68">
        <v>0</v>
      </c>
      <c r="BF68">
        <v>2.4124E-2</v>
      </c>
      <c r="BG68">
        <v>0</v>
      </c>
      <c r="BH68">
        <v>0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1.5520000000000001E-2</v>
      </c>
      <c r="BO68">
        <v>2.0099999999999998</v>
      </c>
      <c r="BP68">
        <v>2.1800000000000002</v>
      </c>
      <c r="BQ68">
        <v>3.5429620000000002</v>
      </c>
      <c r="BR68">
        <v>0</v>
      </c>
      <c r="BS68">
        <v>1.65</v>
      </c>
      <c r="BT68">
        <v>0</v>
      </c>
      <c r="BU68">
        <v>2.6925500000000002</v>
      </c>
      <c r="BV68">
        <v>1.342031</v>
      </c>
      <c r="BW68">
        <v>6.3</v>
      </c>
      <c r="BX68">
        <v>2.1292499999999999</v>
      </c>
      <c r="BY68">
        <v>0.25</v>
      </c>
      <c r="BZ68">
        <v>1.9378120000000001</v>
      </c>
      <c r="CA68">
        <v>3.5120239999999998</v>
      </c>
      <c r="CB68">
        <v>1.64</v>
      </c>
      <c r="CC68">
        <v>1.19</v>
      </c>
      <c r="CD68">
        <v>1.77</v>
      </c>
      <c r="CE68">
        <v>0.98</v>
      </c>
      <c r="CF68">
        <v>0.17</v>
      </c>
      <c r="CG68">
        <v>3.77</v>
      </c>
      <c r="CH68">
        <v>0</v>
      </c>
      <c r="CI68">
        <v>7.24</v>
      </c>
      <c r="CJ68">
        <v>1.92</v>
      </c>
      <c r="CK68">
        <v>1.52</v>
      </c>
      <c r="CL68">
        <v>5.3144439999999999</v>
      </c>
      <c r="CM68">
        <v>0.93515599999999999</v>
      </c>
      <c r="CN68">
        <v>3.4069699999999998</v>
      </c>
      <c r="CO68">
        <v>3</v>
      </c>
      <c r="CP68">
        <v>0.99528000000000005</v>
      </c>
      <c r="CQ68">
        <v>2.79379</v>
      </c>
      <c r="CR68">
        <v>3.52</v>
      </c>
      <c r="CS68">
        <v>2.0069400000000002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82.813402999999994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93.725999999999999</v>
      </c>
      <c r="J69">
        <v>2.8574999999999999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14.253199</v>
      </c>
      <c r="W69">
        <v>27.315000000000001</v>
      </c>
      <c r="X69">
        <v>147.515625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17.011199999999999</v>
      </c>
      <c r="AF69">
        <v>18.288</v>
      </c>
      <c r="AG69">
        <v>43.701599999999999</v>
      </c>
      <c r="AH69">
        <v>2.931</v>
      </c>
      <c r="AI69">
        <v>0</v>
      </c>
      <c r="AJ69">
        <v>0</v>
      </c>
      <c r="AK69">
        <v>54.177999999999997</v>
      </c>
      <c r="AL69">
        <v>2.5564</v>
      </c>
      <c r="AM69">
        <v>5.4608400000000001</v>
      </c>
      <c r="AN69">
        <v>0.78359999999999996</v>
      </c>
      <c r="AO69">
        <v>0</v>
      </c>
      <c r="AP69">
        <v>0.76859999999999995</v>
      </c>
      <c r="AQ69">
        <v>60.984000000000002</v>
      </c>
      <c r="AR69">
        <v>19.872</v>
      </c>
      <c r="AS69">
        <v>16.142399999999999</v>
      </c>
      <c r="AT69">
        <v>11.2476</v>
      </c>
      <c r="AU69">
        <v>0</v>
      </c>
      <c r="AV69">
        <v>31.1264</v>
      </c>
      <c r="AW69">
        <v>78.943799999999996</v>
      </c>
      <c r="AX69">
        <v>2.8574999999999999</v>
      </c>
      <c r="AY69">
        <v>0</v>
      </c>
      <c r="AZ69">
        <f t="shared" si="3"/>
        <v>82.695802999999998</v>
      </c>
      <c r="BA69">
        <f t="shared" si="4"/>
        <v>2718.6601490000007</v>
      </c>
      <c r="BD69">
        <v>4.2945000000000002</v>
      </c>
      <c r="BE69">
        <v>0</v>
      </c>
      <c r="BF69">
        <v>2.4124E-2</v>
      </c>
      <c r="BG69">
        <v>0</v>
      </c>
      <c r="BH69">
        <v>0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1.5520000000000001E-2</v>
      </c>
      <c r="BO69">
        <v>2.0099999999999998</v>
      </c>
      <c r="BP69">
        <v>2.1800000000000002</v>
      </c>
      <c r="BQ69">
        <v>3.5429620000000002</v>
      </c>
      <c r="BR69">
        <v>0</v>
      </c>
      <c r="BS69">
        <v>1.65</v>
      </c>
      <c r="BT69">
        <v>0</v>
      </c>
      <c r="BU69">
        <v>2.6925500000000002</v>
      </c>
      <c r="BV69">
        <v>1.342031</v>
      </c>
      <c r="BW69">
        <v>6.3</v>
      </c>
      <c r="BX69">
        <v>2.1292499999999999</v>
      </c>
      <c r="BY69">
        <v>0.25</v>
      </c>
      <c r="BZ69">
        <v>1.9378120000000001</v>
      </c>
      <c r="CA69">
        <v>3.5120239999999998</v>
      </c>
      <c r="CB69">
        <v>1.64</v>
      </c>
      <c r="CC69">
        <v>1.1200000000000001</v>
      </c>
      <c r="CD69">
        <v>1.78</v>
      </c>
      <c r="CE69">
        <v>0.9</v>
      </c>
      <c r="CF69">
        <v>0.17</v>
      </c>
      <c r="CG69">
        <v>3.77</v>
      </c>
      <c r="CH69">
        <v>2.24E-2</v>
      </c>
      <c r="CI69">
        <v>7.24</v>
      </c>
      <c r="CJ69">
        <v>1.92</v>
      </c>
      <c r="CK69">
        <v>1.52</v>
      </c>
      <c r="CL69">
        <v>5.3144439999999999</v>
      </c>
      <c r="CM69">
        <v>0.93515599999999999</v>
      </c>
      <c r="CN69">
        <v>3.4069699999999998</v>
      </c>
      <c r="CO69">
        <v>3</v>
      </c>
      <c r="CP69">
        <v>0.99528000000000005</v>
      </c>
      <c r="CQ69">
        <v>2.79379</v>
      </c>
      <c r="CR69">
        <v>3.52</v>
      </c>
      <c r="CS69">
        <v>2.0069400000000002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82.695802999999998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93.725999999999999</v>
      </c>
      <c r="J70">
        <v>2.8574999999999999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14.253199</v>
      </c>
      <c r="W70">
        <v>27.315000000000001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34.022399999999998</v>
      </c>
      <c r="AF70">
        <v>18.288</v>
      </c>
      <c r="AG70">
        <v>43.701599999999999</v>
      </c>
      <c r="AH70">
        <v>24.131900000000002</v>
      </c>
      <c r="AI70">
        <v>0</v>
      </c>
      <c r="AJ70">
        <v>0</v>
      </c>
      <c r="AK70">
        <v>54.177999999999997</v>
      </c>
      <c r="AL70">
        <v>2.5564</v>
      </c>
      <c r="AM70">
        <v>5.4608400000000001</v>
      </c>
      <c r="AN70">
        <v>0.78359999999999996</v>
      </c>
      <c r="AO70">
        <v>0</v>
      </c>
      <c r="AP70">
        <v>0.76859999999999995</v>
      </c>
      <c r="AQ70">
        <v>60.984000000000002</v>
      </c>
      <c r="AR70">
        <v>19.872</v>
      </c>
      <c r="AS70">
        <v>16.142399999999999</v>
      </c>
      <c r="AT70">
        <v>11.2476</v>
      </c>
      <c r="AU70">
        <v>0</v>
      </c>
      <c r="AV70">
        <v>31.1264</v>
      </c>
      <c r="AW70">
        <v>78.943799999999996</v>
      </c>
      <c r="AX70">
        <v>2.8574999999999999</v>
      </c>
      <c r="AY70">
        <v>0</v>
      </c>
      <c r="AZ70">
        <f t="shared" si="3"/>
        <v>82.591003000000001</v>
      </c>
      <c r="BA70">
        <f t="shared" si="4"/>
        <v>2765.4514490000006</v>
      </c>
      <c r="BD70">
        <v>4.2945000000000002</v>
      </c>
      <c r="BE70">
        <v>0</v>
      </c>
      <c r="BF70">
        <v>2.4124E-2</v>
      </c>
      <c r="BG70">
        <v>0</v>
      </c>
      <c r="BH70">
        <v>0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1.5520000000000001E-2</v>
      </c>
      <c r="BO70">
        <v>2.0099999999999998</v>
      </c>
      <c r="BP70">
        <v>2.1800000000000002</v>
      </c>
      <c r="BQ70">
        <v>3.5429620000000002</v>
      </c>
      <c r="BR70">
        <v>0</v>
      </c>
      <c r="BS70">
        <v>1.65</v>
      </c>
      <c r="BT70">
        <v>0</v>
      </c>
      <c r="BU70">
        <v>2.6925500000000002</v>
      </c>
      <c r="BV70">
        <v>1.342031</v>
      </c>
      <c r="BW70">
        <v>6.3</v>
      </c>
      <c r="BX70">
        <v>2.1292499999999999</v>
      </c>
      <c r="BY70">
        <v>0.25</v>
      </c>
      <c r="BZ70">
        <v>1.9378120000000001</v>
      </c>
      <c r="CA70">
        <v>3.5120239999999998</v>
      </c>
      <c r="CB70">
        <v>1.64</v>
      </c>
      <c r="CC70">
        <v>1</v>
      </c>
      <c r="CD70">
        <v>1.76</v>
      </c>
      <c r="CE70">
        <v>0.77</v>
      </c>
      <c r="CF70">
        <v>0.17</v>
      </c>
      <c r="CG70">
        <v>3.77</v>
      </c>
      <c r="CH70">
        <v>0.18759999999999999</v>
      </c>
      <c r="CI70">
        <v>7.24</v>
      </c>
      <c r="CJ70">
        <v>1.92</v>
      </c>
      <c r="CK70">
        <v>1.52</v>
      </c>
      <c r="CL70">
        <v>5.3144439999999999</v>
      </c>
      <c r="CM70">
        <v>0.93515599999999999</v>
      </c>
      <c r="CN70">
        <v>3.4069699999999998</v>
      </c>
      <c r="CO70">
        <v>3</v>
      </c>
      <c r="CP70">
        <v>0.99528000000000005</v>
      </c>
      <c r="CQ70">
        <v>2.79379</v>
      </c>
      <c r="CR70">
        <v>3.52</v>
      </c>
      <c r="CS70">
        <v>2.0069400000000002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82.591003000000001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94.297499999999999</v>
      </c>
      <c r="J71">
        <v>2.8574999999999999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14.253199</v>
      </c>
      <c r="W71">
        <v>27.315000000000001</v>
      </c>
      <c r="X71">
        <v>147.515625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2.6387999999999998</v>
      </c>
      <c r="AD71">
        <v>8.202</v>
      </c>
      <c r="AE71">
        <v>34.022399999999998</v>
      </c>
      <c r="AF71">
        <v>27.431999999999999</v>
      </c>
      <c r="AG71">
        <v>43.701599999999999</v>
      </c>
      <c r="AH71">
        <v>36.149000000000001</v>
      </c>
      <c r="AI71">
        <v>0</v>
      </c>
      <c r="AJ71">
        <v>0</v>
      </c>
      <c r="AK71">
        <v>54.177999999999997</v>
      </c>
      <c r="AL71">
        <v>2.5564</v>
      </c>
      <c r="AM71">
        <v>10.92168</v>
      </c>
      <c r="AN71">
        <v>0.74441999999999997</v>
      </c>
      <c r="AO71">
        <v>0</v>
      </c>
      <c r="AP71">
        <v>0.76859999999999995</v>
      </c>
      <c r="AQ71">
        <v>60.984000000000002</v>
      </c>
      <c r="AR71">
        <v>19.872</v>
      </c>
      <c r="AS71">
        <v>16.142399999999999</v>
      </c>
      <c r="AT71">
        <v>11.2476</v>
      </c>
      <c r="AU71">
        <v>0</v>
      </c>
      <c r="AV71">
        <v>31.345600000000001</v>
      </c>
      <c r="AW71">
        <v>78.943799999999996</v>
      </c>
      <c r="AX71">
        <v>2.8574999999999999</v>
      </c>
      <c r="AY71">
        <v>0</v>
      </c>
      <c r="AZ71">
        <f t="shared" si="3"/>
        <v>82.461803000000003</v>
      </c>
      <c r="BA71">
        <f t="shared" si="4"/>
        <v>2817.4609090000008</v>
      </c>
      <c r="BD71">
        <v>4.2945000000000002</v>
      </c>
      <c r="BE71">
        <v>0</v>
      </c>
      <c r="BF71">
        <v>2.4124E-2</v>
      </c>
      <c r="BG71">
        <v>0</v>
      </c>
      <c r="BH71">
        <v>0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1.5520000000000001E-2</v>
      </c>
      <c r="BO71">
        <v>2.0099999999999998</v>
      </c>
      <c r="BP71">
        <v>2.1800000000000002</v>
      </c>
      <c r="BQ71">
        <v>3.5429620000000002</v>
      </c>
      <c r="BR71">
        <v>0</v>
      </c>
      <c r="BS71">
        <v>1.65</v>
      </c>
      <c r="BT71">
        <v>0</v>
      </c>
      <c r="BU71">
        <v>2.6925500000000002</v>
      </c>
      <c r="BV71">
        <v>1.342031</v>
      </c>
      <c r="BW71">
        <v>6.3</v>
      </c>
      <c r="BX71">
        <v>2.1292499999999999</v>
      </c>
      <c r="BY71">
        <v>0.25</v>
      </c>
      <c r="BZ71">
        <v>1.9378120000000001</v>
      </c>
      <c r="CA71">
        <v>3.5120239999999998</v>
      </c>
      <c r="CB71">
        <v>1.64</v>
      </c>
      <c r="CC71">
        <v>0.79</v>
      </c>
      <c r="CD71">
        <v>1.76</v>
      </c>
      <c r="CE71">
        <v>0.75</v>
      </c>
      <c r="CF71">
        <v>0.17</v>
      </c>
      <c r="CG71">
        <v>3.77</v>
      </c>
      <c r="CH71">
        <v>0.28839999999999999</v>
      </c>
      <c r="CI71">
        <v>7.24</v>
      </c>
      <c r="CJ71">
        <v>1.92</v>
      </c>
      <c r="CK71">
        <v>1.52</v>
      </c>
      <c r="CL71">
        <v>5.3144439999999999</v>
      </c>
      <c r="CM71">
        <v>0.93515599999999999</v>
      </c>
      <c r="CN71">
        <v>3.4069699999999998</v>
      </c>
      <c r="CO71">
        <v>3</v>
      </c>
      <c r="CP71">
        <v>0.99528000000000005</v>
      </c>
      <c r="CQ71">
        <v>2.79379</v>
      </c>
      <c r="CR71">
        <v>3.52</v>
      </c>
      <c r="CS71">
        <v>2.0069400000000002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82.461803000000003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94.297499999999999</v>
      </c>
      <c r="J72">
        <v>2.8574999999999999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14.253199</v>
      </c>
      <c r="W72">
        <v>27.315000000000001</v>
      </c>
      <c r="X72">
        <v>147.515625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8.202</v>
      </c>
      <c r="AE72">
        <v>51.209028000000004</v>
      </c>
      <c r="AF72">
        <v>27.431999999999999</v>
      </c>
      <c r="AG72">
        <v>43.701599999999999</v>
      </c>
      <c r="AH72">
        <v>72.395700000000005</v>
      </c>
      <c r="AI72">
        <v>0</v>
      </c>
      <c r="AJ72">
        <v>0</v>
      </c>
      <c r="AK72">
        <v>54.177999999999997</v>
      </c>
      <c r="AL72">
        <v>12.782</v>
      </c>
      <c r="AM72">
        <v>10.92168</v>
      </c>
      <c r="AN72">
        <v>0.74441999999999997</v>
      </c>
      <c r="AO72">
        <v>0</v>
      </c>
      <c r="AP72">
        <v>0.76859999999999995</v>
      </c>
      <c r="AQ72">
        <v>60.984000000000002</v>
      </c>
      <c r="AR72">
        <v>19.872</v>
      </c>
      <c r="AS72">
        <v>16.142399999999999</v>
      </c>
      <c r="AT72">
        <v>11.2476</v>
      </c>
      <c r="AU72">
        <v>0</v>
      </c>
      <c r="AV72">
        <v>31.345600000000001</v>
      </c>
      <c r="AW72">
        <v>78.943799999999996</v>
      </c>
      <c r="AX72">
        <v>2.8574999999999999</v>
      </c>
      <c r="AY72">
        <v>0</v>
      </c>
      <c r="AZ72">
        <f t="shared" si="3"/>
        <v>83.144203000000005</v>
      </c>
      <c r="BA72">
        <f t="shared" si="4"/>
        <v>2906.0683970000005</v>
      </c>
      <c r="BD72">
        <v>4.2945000000000002</v>
      </c>
      <c r="BE72">
        <v>0</v>
      </c>
      <c r="BF72">
        <v>2.4124E-2</v>
      </c>
      <c r="BG72">
        <v>0</v>
      </c>
      <c r="BH72">
        <v>0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1.5520000000000001E-2</v>
      </c>
      <c r="BO72">
        <v>2.0099999999999998</v>
      </c>
      <c r="BP72">
        <v>2.1800000000000002</v>
      </c>
      <c r="BQ72">
        <v>3.5429620000000002</v>
      </c>
      <c r="BR72">
        <v>5.5199999999999999E-2</v>
      </c>
      <c r="BS72">
        <v>1.65</v>
      </c>
      <c r="BT72">
        <v>0.33600000000000002</v>
      </c>
      <c r="BU72">
        <v>2.6925500000000002</v>
      </c>
      <c r="BV72">
        <v>1.342031</v>
      </c>
      <c r="BW72">
        <v>6.3</v>
      </c>
      <c r="BX72">
        <v>2.1292499999999999</v>
      </c>
      <c r="BY72">
        <v>0.25</v>
      </c>
      <c r="BZ72">
        <v>1.9378120000000001</v>
      </c>
      <c r="CA72">
        <v>3.5120239999999998</v>
      </c>
      <c r="CB72">
        <v>1.64</v>
      </c>
      <c r="CC72">
        <v>0.79</v>
      </c>
      <c r="CD72">
        <v>1.76</v>
      </c>
      <c r="CE72">
        <v>0.75</v>
      </c>
      <c r="CF72">
        <v>0.17</v>
      </c>
      <c r="CG72">
        <v>3.77</v>
      </c>
      <c r="CH72">
        <v>0.5796</v>
      </c>
      <c r="CI72">
        <v>7.24</v>
      </c>
      <c r="CJ72">
        <v>1.92</v>
      </c>
      <c r="CK72">
        <v>1.52</v>
      </c>
      <c r="CL72">
        <v>5.3144439999999999</v>
      </c>
      <c r="CM72">
        <v>0.93515599999999999</v>
      </c>
      <c r="CN72">
        <v>3.4069699999999998</v>
      </c>
      <c r="CO72">
        <v>3</v>
      </c>
      <c r="CP72">
        <v>0.99528000000000005</v>
      </c>
      <c r="CQ72">
        <v>2.79379</v>
      </c>
      <c r="CR72">
        <v>3.52</v>
      </c>
      <c r="CS72">
        <v>2.0069400000000002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83.144203000000005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98.869500000000002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14.253199</v>
      </c>
      <c r="W73">
        <v>32.777999999999999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18.864599999999999</v>
      </c>
      <c r="AE73">
        <v>51.209028000000004</v>
      </c>
      <c r="AF73">
        <v>31.089600000000001</v>
      </c>
      <c r="AG73">
        <v>43.701599999999999</v>
      </c>
      <c r="AH73">
        <v>96.527600000000007</v>
      </c>
      <c r="AI73">
        <v>0</v>
      </c>
      <c r="AJ73">
        <v>0</v>
      </c>
      <c r="AK73">
        <v>54.177999999999997</v>
      </c>
      <c r="AL73">
        <v>53.451999999999998</v>
      </c>
      <c r="AM73">
        <v>10.92168</v>
      </c>
      <c r="AN73">
        <v>0.74441999999999997</v>
      </c>
      <c r="AO73">
        <v>0</v>
      </c>
      <c r="AP73">
        <v>0.76859999999999995</v>
      </c>
      <c r="AQ73">
        <v>60.984000000000002</v>
      </c>
      <c r="AR73">
        <v>34.223999999999997</v>
      </c>
      <c r="AS73">
        <v>22.195799999999998</v>
      </c>
      <c r="AT73">
        <v>11.2476</v>
      </c>
      <c r="AU73">
        <v>0</v>
      </c>
      <c r="AV73">
        <v>31.345600000000001</v>
      </c>
      <c r="AW73">
        <v>78.943799999999996</v>
      </c>
      <c r="AX73">
        <v>2.286</v>
      </c>
      <c r="AY73">
        <v>0</v>
      </c>
      <c r="AZ73">
        <f t="shared" si="3"/>
        <v>84.433630999999991</v>
      </c>
      <c r="BA73">
        <f t="shared" si="4"/>
        <v>3045.0598359999994</v>
      </c>
      <c r="BD73">
        <v>4.2945000000000002</v>
      </c>
      <c r="BE73">
        <v>0</v>
      </c>
      <c r="BF73">
        <v>2.4124E-2</v>
      </c>
      <c r="BG73">
        <v>0</v>
      </c>
      <c r="BH73">
        <v>0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1.5520000000000001E-2</v>
      </c>
      <c r="BO73">
        <v>2.0099999999999998</v>
      </c>
      <c r="BP73">
        <v>2.1800000000000002</v>
      </c>
      <c r="BQ73">
        <v>3.5429620000000002</v>
      </c>
      <c r="BR73">
        <v>0.49992799999999998</v>
      </c>
      <c r="BS73">
        <v>1.65</v>
      </c>
      <c r="BT73">
        <v>0.78749999999999998</v>
      </c>
      <c r="BU73">
        <v>2.6925500000000002</v>
      </c>
      <c r="BV73">
        <v>1.342031</v>
      </c>
      <c r="BW73">
        <v>6.3</v>
      </c>
      <c r="BX73">
        <v>2.1292499999999999</v>
      </c>
      <c r="BY73">
        <v>0.25</v>
      </c>
      <c r="BZ73">
        <v>1.9378120000000001</v>
      </c>
      <c r="CA73">
        <v>3.5120239999999998</v>
      </c>
      <c r="CB73">
        <v>1.64</v>
      </c>
      <c r="CC73">
        <v>0.79</v>
      </c>
      <c r="CD73">
        <v>1.76</v>
      </c>
      <c r="CE73">
        <v>0.75</v>
      </c>
      <c r="CF73">
        <v>0.18</v>
      </c>
      <c r="CG73">
        <v>3.77</v>
      </c>
      <c r="CH73">
        <v>0.77280000000000004</v>
      </c>
      <c r="CI73">
        <v>7.24</v>
      </c>
      <c r="CJ73">
        <v>1.92</v>
      </c>
      <c r="CK73">
        <v>1.71</v>
      </c>
      <c r="CL73">
        <v>5.3144439999999999</v>
      </c>
      <c r="CM73">
        <v>0.93515599999999999</v>
      </c>
      <c r="CN73">
        <v>3.4069699999999998</v>
      </c>
      <c r="CO73">
        <v>3</v>
      </c>
      <c r="CP73">
        <v>0.99528000000000005</v>
      </c>
      <c r="CQ73">
        <v>2.79379</v>
      </c>
      <c r="CR73">
        <v>3.52</v>
      </c>
      <c r="CS73">
        <v>2.0069400000000002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84.433630999999991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100.0125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14.253199</v>
      </c>
      <c r="W74">
        <v>32.777999999999999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30.112666000000001</v>
      </c>
      <c r="AD74">
        <v>28.296900000000001</v>
      </c>
      <c r="AE74">
        <v>51.209028000000004</v>
      </c>
      <c r="AF74">
        <v>31.089600000000001</v>
      </c>
      <c r="AG74">
        <v>43.701599999999999</v>
      </c>
      <c r="AH74">
        <v>120.65949999999999</v>
      </c>
      <c r="AI74">
        <v>0</v>
      </c>
      <c r="AJ74">
        <v>0</v>
      </c>
      <c r="AK74">
        <v>54.177999999999997</v>
      </c>
      <c r="AL74">
        <v>53.451999999999998</v>
      </c>
      <c r="AM74">
        <v>10.92168</v>
      </c>
      <c r="AN74">
        <v>0.74441999999999997</v>
      </c>
      <c r="AO74">
        <v>0</v>
      </c>
      <c r="AP74">
        <v>0.76859999999999995</v>
      </c>
      <c r="AQ74">
        <v>60.984000000000002</v>
      </c>
      <c r="AR74">
        <v>34.223999999999997</v>
      </c>
      <c r="AS74">
        <v>22.195799999999998</v>
      </c>
      <c r="AT74">
        <v>11.2476</v>
      </c>
      <c r="AU74">
        <v>0</v>
      </c>
      <c r="AV74">
        <v>31.345600000000001</v>
      </c>
      <c r="AW74">
        <v>78.943799999999996</v>
      </c>
      <c r="AX74">
        <v>1.143</v>
      </c>
      <c r="AY74">
        <v>0</v>
      </c>
      <c r="AZ74">
        <f t="shared" si="3"/>
        <v>84.626830999999996</v>
      </c>
      <c r="BA74">
        <f t="shared" si="4"/>
        <v>3088.855231</v>
      </c>
      <c r="BD74">
        <v>4.2945000000000002</v>
      </c>
      <c r="BE74">
        <v>0</v>
      </c>
      <c r="BF74">
        <v>2.4124E-2</v>
      </c>
      <c r="BG74">
        <v>0</v>
      </c>
      <c r="BH74">
        <v>0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1.5520000000000001E-2</v>
      </c>
      <c r="BO74">
        <v>2.0099999999999998</v>
      </c>
      <c r="BP74">
        <v>2.1800000000000002</v>
      </c>
      <c r="BQ74">
        <v>3.5429620000000002</v>
      </c>
      <c r="BR74">
        <v>0.49992799999999998</v>
      </c>
      <c r="BS74">
        <v>1.65</v>
      </c>
      <c r="BT74">
        <v>0.78749999999999998</v>
      </c>
      <c r="BU74">
        <v>2.6925500000000002</v>
      </c>
      <c r="BV74">
        <v>1.342031</v>
      </c>
      <c r="BW74">
        <v>6.3</v>
      </c>
      <c r="BX74">
        <v>2.1292499999999999</v>
      </c>
      <c r="BY74">
        <v>0.25</v>
      </c>
      <c r="BZ74">
        <v>1.9378120000000001</v>
      </c>
      <c r="CA74">
        <v>3.5120239999999998</v>
      </c>
      <c r="CB74">
        <v>1.64</v>
      </c>
      <c r="CC74">
        <v>0.79</v>
      </c>
      <c r="CD74">
        <v>1.76</v>
      </c>
      <c r="CE74">
        <v>0.75</v>
      </c>
      <c r="CF74">
        <v>0.18</v>
      </c>
      <c r="CG74">
        <v>3.77</v>
      </c>
      <c r="CH74">
        <v>0.96599999999999997</v>
      </c>
      <c r="CI74">
        <v>7.24</v>
      </c>
      <c r="CJ74">
        <v>1.92</v>
      </c>
      <c r="CK74">
        <v>1.71</v>
      </c>
      <c r="CL74">
        <v>5.3144439999999999</v>
      </c>
      <c r="CM74">
        <v>0.93515599999999999</v>
      </c>
      <c r="CN74">
        <v>3.4069699999999998</v>
      </c>
      <c r="CO74">
        <v>3</v>
      </c>
      <c r="CP74">
        <v>0.99528000000000005</v>
      </c>
      <c r="CQ74">
        <v>2.79379</v>
      </c>
      <c r="CR74">
        <v>3.52</v>
      </c>
      <c r="CS74">
        <v>2.0069400000000002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84.626830999999996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100.0125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14.253199</v>
      </c>
      <c r="W75">
        <v>32.777999999999999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30.112666000000001</v>
      </c>
      <c r="AD75">
        <v>28.296900000000001</v>
      </c>
      <c r="AE75">
        <v>51.209028000000004</v>
      </c>
      <c r="AF75">
        <v>31.089600000000001</v>
      </c>
      <c r="AG75">
        <v>43.701599999999999</v>
      </c>
      <c r="AH75">
        <v>120.65949999999999</v>
      </c>
      <c r="AI75">
        <v>0</v>
      </c>
      <c r="AJ75">
        <v>0</v>
      </c>
      <c r="AK75">
        <v>54.177999999999997</v>
      </c>
      <c r="AL75">
        <v>53.451999999999998</v>
      </c>
      <c r="AM75">
        <v>10.92168</v>
      </c>
      <c r="AN75">
        <v>0.74441999999999997</v>
      </c>
      <c r="AO75">
        <v>0</v>
      </c>
      <c r="AP75">
        <v>4.9958999999999998</v>
      </c>
      <c r="AQ75">
        <v>60.984000000000002</v>
      </c>
      <c r="AR75">
        <v>38.860799999999998</v>
      </c>
      <c r="AS75">
        <v>22.195799999999998</v>
      </c>
      <c r="AT75">
        <v>11.2476</v>
      </c>
      <c r="AU75">
        <v>0</v>
      </c>
      <c r="AV75">
        <v>31.345600000000001</v>
      </c>
      <c r="AW75">
        <v>78.943799999999996</v>
      </c>
      <c r="AX75">
        <v>1.143</v>
      </c>
      <c r="AY75">
        <v>0</v>
      </c>
      <c r="AZ75">
        <f t="shared" si="3"/>
        <v>84.716830999999985</v>
      </c>
      <c r="BA75">
        <f t="shared" si="4"/>
        <v>3097.8093309999999</v>
      </c>
      <c r="BD75">
        <v>4.2945000000000002</v>
      </c>
      <c r="BE75">
        <v>0</v>
      </c>
      <c r="BF75">
        <v>2.4124E-2</v>
      </c>
      <c r="BG75">
        <v>0</v>
      </c>
      <c r="BH75">
        <v>0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1.5520000000000001E-2</v>
      </c>
      <c r="BO75">
        <v>2.0099999999999998</v>
      </c>
      <c r="BP75">
        <v>2.1800000000000002</v>
      </c>
      <c r="BQ75">
        <v>3.5429620000000002</v>
      </c>
      <c r="BR75">
        <v>0.49992799999999998</v>
      </c>
      <c r="BS75">
        <v>1.65</v>
      </c>
      <c r="BT75">
        <v>0.78749999999999998</v>
      </c>
      <c r="BU75">
        <v>2.6925500000000002</v>
      </c>
      <c r="BV75">
        <v>1.342031</v>
      </c>
      <c r="BW75">
        <v>6.3</v>
      </c>
      <c r="BX75">
        <v>2.1292499999999999</v>
      </c>
      <c r="BY75">
        <v>0.25</v>
      </c>
      <c r="BZ75">
        <v>1.9378120000000001</v>
      </c>
      <c r="CA75">
        <v>3.5120239999999998</v>
      </c>
      <c r="CB75">
        <v>1.73</v>
      </c>
      <c r="CC75">
        <v>0.79</v>
      </c>
      <c r="CD75">
        <v>1.76</v>
      </c>
      <c r="CE75">
        <v>0.75</v>
      </c>
      <c r="CF75">
        <v>0.18</v>
      </c>
      <c r="CG75">
        <v>3.77</v>
      </c>
      <c r="CH75">
        <v>0.96599999999999997</v>
      </c>
      <c r="CI75">
        <v>7.24</v>
      </c>
      <c r="CJ75">
        <v>1.92</v>
      </c>
      <c r="CK75">
        <v>1.71</v>
      </c>
      <c r="CL75">
        <v>5.3144439999999999</v>
      </c>
      <c r="CM75">
        <v>0.93515599999999999</v>
      </c>
      <c r="CN75">
        <v>3.4069699999999998</v>
      </c>
      <c r="CO75">
        <v>3</v>
      </c>
      <c r="CP75">
        <v>0.99528000000000005</v>
      </c>
      <c r="CQ75">
        <v>2.79379</v>
      </c>
      <c r="CR75">
        <v>3.52</v>
      </c>
      <c r="CS75">
        <v>2.0069400000000002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84.716830999999985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100.0125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14.253199</v>
      </c>
      <c r="W76">
        <v>32.777999999999999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30.112666000000001</v>
      </c>
      <c r="AD76">
        <v>28.296900000000001</v>
      </c>
      <c r="AE76">
        <v>51.209028000000004</v>
      </c>
      <c r="AF76">
        <v>31.089600000000001</v>
      </c>
      <c r="AG76">
        <v>43.701599999999999</v>
      </c>
      <c r="AH76">
        <v>120.65949999999999</v>
      </c>
      <c r="AI76">
        <v>0</v>
      </c>
      <c r="AJ76">
        <v>0</v>
      </c>
      <c r="AK76">
        <v>54.177999999999997</v>
      </c>
      <c r="AL76">
        <v>53.451999999999998</v>
      </c>
      <c r="AM76">
        <v>10.92168</v>
      </c>
      <c r="AN76">
        <v>0.74441999999999997</v>
      </c>
      <c r="AO76">
        <v>0</v>
      </c>
      <c r="AP76">
        <v>4.9958999999999998</v>
      </c>
      <c r="AQ76">
        <v>60.984000000000002</v>
      </c>
      <c r="AR76">
        <v>38.860799999999998</v>
      </c>
      <c r="AS76">
        <v>22.195799999999998</v>
      </c>
      <c r="AT76">
        <v>11.2476</v>
      </c>
      <c r="AU76">
        <v>0</v>
      </c>
      <c r="AV76">
        <v>31.345600000000001</v>
      </c>
      <c r="AW76">
        <v>78.943799999999996</v>
      </c>
      <c r="AX76">
        <v>1.143</v>
      </c>
      <c r="AY76">
        <v>0</v>
      </c>
      <c r="AZ76">
        <f t="shared" si="3"/>
        <v>84.716830999999985</v>
      </c>
      <c r="BA76">
        <f t="shared" si="4"/>
        <v>3097.8093309999999</v>
      </c>
      <c r="BD76">
        <v>4.2945000000000002</v>
      </c>
      <c r="BE76">
        <v>0</v>
      </c>
      <c r="BF76">
        <v>2.4124E-2</v>
      </c>
      <c r="BG76">
        <v>0</v>
      </c>
      <c r="BH76">
        <v>0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1.5520000000000001E-2</v>
      </c>
      <c r="BO76">
        <v>2.0099999999999998</v>
      </c>
      <c r="BP76">
        <v>2.1800000000000002</v>
      </c>
      <c r="BQ76">
        <v>3.5429620000000002</v>
      </c>
      <c r="BR76">
        <v>0.49992799999999998</v>
      </c>
      <c r="BS76">
        <v>1.65</v>
      </c>
      <c r="BT76">
        <v>0.78749999999999998</v>
      </c>
      <c r="BU76">
        <v>2.6925500000000002</v>
      </c>
      <c r="BV76">
        <v>1.342031</v>
      </c>
      <c r="BW76">
        <v>6.3</v>
      </c>
      <c r="BX76">
        <v>2.1292499999999999</v>
      </c>
      <c r="BY76">
        <v>0.25</v>
      </c>
      <c r="BZ76">
        <v>1.9378120000000001</v>
      </c>
      <c r="CA76">
        <v>3.5120239999999998</v>
      </c>
      <c r="CB76">
        <v>1.73</v>
      </c>
      <c r="CC76">
        <v>0.79</v>
      </c>
      <c r="CD76">
        <v>1.76</v>
      </c>
      <c r="CE76">
        <v>0.75</v>
      </c>
      <c r="CF76">
        <v>0.18</v>
      </c>
      <c r="CG76">
        <v>3.77</v>
      </c>
      <c r="CH76">
        <v>0.96599999999999997</v>
      </c>
      <c r="CI76">
        <v>7.24</v>
      </c>
      <c r="CJ76">
        <v>1.92</v>
      </c>
      <c r="CK76">
        <v>1.71</v>
      </c>
      <c r="CL76">
        <v>5.3144439999999999</v>
      </c>
      <c r="CM76">
        <v>0.93515599999999999</v>
      </c>
      <c r="CN76">
        <v>3.4069699999999998</v>
      </c>
      <c r="CO76">
        <v>3</v>
      </c>
      <c r="CP76">
        <v>0.99528000000000005</v>
      </c>
      <c r="CQ76">
        <v>2.79379</v>
      </c>
      <c r="CR76">
        <v>3.52</v>
      </c>
      <c r="CS76">
        <v>2.0069400000000002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84.716830999999985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100.0125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14.965852</v>
      </c>
      <c r="W77">
        <v>32.777999999999999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30.112666000000001</v>
      </c>
      <c r="AD77">
        <v>28.296900000000001</v>
      </c>
      <c r="AE77">
        <v>51.209028000000004</v>
      </c>
      <c r="AF77">
        <v>31.089600000000001</v>
      </c>
      <c r="AG77">
        <v>43.701599999999999</v>
      </c>
      <c r="AH77">
        <v>120.65949999999999</v>
      </c>
      <c r="AI77">
        <v>0</v>
      </c>
      <c r="AJ77">
        <v>0</v>
      </c>
      <c r="AK77">
        <v>54.177999999999997</v>
      </c>
      <c r="AL77">
        <v>53.451999999999998</v>
      </c>
      <c r="AM77">
        <v>10.92168</v>
      </c>
      <c r="AN77">
        <v>0.74441999999999997</v>
      </c>
      <c r="AO77">
        <v>0</v>
      </c>
      <c r="AP77">
        <v>4.9958999999999998</v>
      </c>
      <c r="AQ77">
        <v>60.984000000000002</v>
      </c>
      <c r="AR77">
        <v>38.860799999999998</v>
      </c>
      <c r="AS77">
        <v>22.195799999999998</v>
      </c>
      <c r="AT77">
        <v>11.2476</v>
      </c>
      <c r="AU77">
        <v>0</v>
      </c>
      <c r="AV77">
        <v>31.345600000000001</v>
      </c>
      <c r="AW77">
        <v>78.943799999999996</v>
      </c>
      <c r="AX77">
        <v>1.143</v>
      </c>
      <c r="AY77">
        <v>0</v>
      </c>
      <c r="AZ77">
        <f t="shared" si="3"/>
        <v>84.627050999999994</v>
      </c>
      <c r="BA77">
        <f t="shared" si="4"/>
        <v>3098.4322039999993</v>
      </c>
      <c r="BD77">
        <v>4.2945000000000002</v>
      </c>
      <c r="BE77">
        <v>0</v>
      </c>
      <c r="BF77">
        <v>2.4124E-2</v>
      </c>
      <c r="BG77">
        <v>0</v>
      </c>
      <c r="BH77">
        <v>0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1.5520000000000001E-2</v>
      </c>
      <c r="BO77">
        <v>2.0099999999999998</v>
      </c>
      <c r="BP77">
        <v>2.1800000000000002</v>
      </c>
      <c r="BQ77">
        <v>3.5429620000000002</v>
      </c>
      <c r="BR77">
        <v>0.49992799999999998</v>
      </c>
      <c r="BS77">
        <v>1.65</v>
      </c>
      <c r="BT77">
        <v>0.77700000000000002</v>
      </c>
      <c r="BU77">
        <v>2.6925500000000002</v>
      </c>
      <c r="BV77">
        <v>1.342031</v>
      </c>
      <c r="BW77">
        <v>6.3</v>
      </c>
      <c r="BX77">
        <v>2.1292499999999999</v>
      </c>
      <c r="BY77">
        <v>0.25</v>
      </c>
      <c r="BZ77">
        <v>1.9378120000000001</v>
      </c>
      <c r="CA77">
        <v>3.5120239999999998</v>
      </c>
      <c r="CB77">
        <v>1.73</v>
      </c>
      <c r="CC77">
        <v>0.79</v>
      </c>
      <c r="CD77">
        <v>1.76</v>
      </c>
      <c r="CE77">
        <v>0.75</v>
      </c>
      <c r="CF77">
        <v>0.18</v>
      </c>
      <c r="CG77">
        <v>3.77</v>
      </c>
      <c r="CH77">
        <v>0.96599999999999997</v>
      </c>
      <c r="CI77">
        <v>7.24</v>
      </c>
      <c r="CJ77">
        <v>1.92</v>
      </c>
      <c r="CK77">
        <v>1.71</v>
      </c>
      <c r="CL77">
        <v>5.3144439999999999</v>
      </c>
      <c r="CM77">
        <v>0.93515599999999999</v>
      </c>
      <c r="CN77">
        <v>3.4069699999999998</v>
      </c>
      <c r="CO77">
        <v>3</v>
      </c>
      <c r="CP77">
        <v>0.91600000000000004</v>
      </c>
      <c r="CQ77">
        <v>2.79379</v>
      </c>
      <c r="CR77">
        <v>3.52</v>
      </c>
      <c r="CS77">
        <v>2.0069400000000002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84.627050999999994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100.0125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14.965852</v>
      </c>
      <c r="W78">
        <v>32.777999999999999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30.112666000000001</v>
      </c>
      <c r="AD78">
        <v>28.296900000000001</v>
      </c>
      <c r="AE78">
        <v>45.186</v>
      </c>
      <c r="AF78">
        <v>31.089600000000001</v>
      </c>
      <c r="AG78">
        <v>43.701599999999999</v>
      </c>
      <c r="AH78">
        <v>102.58499999999999</v>
      </c>
      <c r="AI78">
        <v>0</v>
      </c>
      <c r="AJ78">
        <v>0</v>
      </c>
      <c r="AK78">
        <v>54.177999999999997</v>
      </c>
      <c r="AL78">
        <v>53.451999999999998</v>
      </c>
      <c r="AM78">
        <v>10.92168</v>
      </c>
      <c r="AN78">
        <v>0.74441999999999997</v>
      </c>
      <c r="AO78">
        <v>0</v>
      </c>
      <c r="AP78">
        <v>0.76859999999999995</v>
      </c>
      <c r="AQ78">
        <v>60.984000000000002</v>
      </c>
      <c r="AR78">
        <v>38.860799999999998</v>
      </c>
      <c r="AS78">
        <v>22.195799999999998</v>
      </c>
      <c r="AT78">
        <v>11.2476</v>
      </c>
      <c r="AU78">
        <v>0</v>
      </c>
      <c r="AV78">
        <v>31.345600000000001</v>
      </c>
      <c r="AW78">
        <v>78.943799999999996</v>
      </c>
      <c r="AX78">
        <v>1.143</v>
      </c>
      <c r="AY78">
        <v>0</v>
      </c>
      <c r="AZ78">
        <f t="shared" si="3"/>
        <v>84.401450999999994</v>
      </c>
      <c r="BA78">
        <f t="shared" si="4"/>
        <v>3069.8817759999993</v>
      </c>
      <c r="BD78">
        <v>4.2945000000000002</v>
      </c>
      <c r="BE78">
        <v>0</v>
      </c>
      <c r="BF78">
        <v>2.4124E-2</v>
      </c>
      <c r="BG78">
        <v>0</v>
      </c>
      <c r="BH78">
        <v>0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1.5520000000000001E-2</v>
      </c>
      <c r="BO78">
        <v>2.0099999999999998</v>
      </c>
      <c r="BP78">
        <v>2.1800000000000002</v>
      </c>
      <c r="BQ78">
        <v>3.5429620000000002</v>
      </c>
      <c r="BR78">
        <v>0.49992799999999998</v>
      </c>
      <c r="BS78">
        <v>1.65</v>
      </c>
      <c r="BT78">
        <v>0.77700000000000002</v>
      </c>
      <c r="BU78">
        <v>2.6925500000000002</v>
      </c>
      <c r="BV78">
        <v>1.342031</v>
      </c>
      <c r="BW78">
        <v>6.3</v>
      </c>
      <c r="BX78">
        <v>2.1292499999999999</v>
      </c>
      <c r="BY78">
        <v>0.25</v>
      </c>
      <c r="BZ78">
        <v>1.9378120000000001</v>
      </c>
      <c r="CA78">
        <v>3.5120239999999998</v>
      </c>
      <c r="CB78">
        <v>1.73</v>
      </c>
      <c r="CC78">
        <v>0.79</v>
      </c>
      <c r="CD78">
        <v>1.76</v>
      </c>
      <c r="CE78">
        <v>0.75</v>
      </c>
      <c r="CF78">
        <v>0.18</v>
      </c>
      <c r="CG78">
        <v>3.77</v>
      </c>
      <c r="CH78">
        <v>0.82040000000000002</v>
      </c>
      <c r="CI78">
        <v>7.24</v>
      </c>
      <c r="CJ78">
        <v>1.92</v>
      </c>
      <c r="CK78">
        <v>1.71</v>
      </c>
      <c r="CL78">
        <v>5.3144439999999999</v>
      </c>
      <c r="CM78">
        <v>0.93515599999999999</v>
      </c>
      <c r="CN78">
        <v>3.4069699999999998</v>
      </c>
      <c r="CO78">
        <v>3</v>
      </c>
      <c r="CP78">
        <v>0.83599999999999997</v>
      </c>
      <c r="CQ78">
        <v>2.79379</v>
      </c>
      <c r="CR78">
        <v>3.52</v>
      </c>
      <c r="CS78">
        <v>2.0069400000000002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84.401450999999994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100.0125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15.637499999999999</v>
      </c>
      <c r="W79">
        <v>32.777999999999999</v>
      </c>
      <c r="X79">
        <v>147.515625</v>
      </c>
      <c r="Y79">
        <v>0</v>
      </c>
      <c r="Z79">
        <v>13.1076</v>
      </c>
      <c r="AA79">
        <v>28.09872</v>
      </c>
      <c r="AB79">
        <v>27.426880000000001</v>
      </c>
      <c r="AC79">
        <v>20.074670999999999</v>
      </c>
      <c r="AD79">
        <v>18.864599999999999</v>
      </c>
      <c r="AE79">
        <v>32.959200000000003</v>
      </c>
      <c r="AF79">
        <v>27.431999999999999</v>
      </c>
      <c r="AG79">
        <v>43.701599999999999</v>
      </c>
      <c r="AH79">
        <v>72.298000000000002</v>
      </c>
      <c r="AI79">
        <v>0</v>
      </c>
      <c r="AJ79">
        <v>0</v>
      </c>
      <c r="AK79">
        <v>54.177999999999997</v>
      </c>
      <c r="AL79">
        <v>12.782</v>
      </c>
      <c r="AM79">
        <v>10.92168</v>
      </c>
      <c r="AN79">
        <v>0.74441999999999997</v>
      </c>
      <c r="AO79">
        <v>0</v>
      </c>
      <c r="AP79">
        <v>0.76859999999999995</v>
      </c>
      <c r="AQ79">
        <v>60.984000000000002</v>
      </c>
      <c r="AR79">
        <v>35.328000000000003</v>
      </c>
      <c r="AS79">
        <v>23.137440000000002</v>
      </c>
      <c r="AT79">
        <v>11.2476</v>
      </c>
      <c r="AU79">
        <v>0</v>
      </c>
      <c r="AV79">
        <v>31.345600000000001</v>
      </c>
      <c r="AW79">
        <v>78.943799999999996</v>
      </c>
      <c r="AX79">
        <v>1.143</v>
      </c>
      <c r="AY79">
        <v>0</v>
      </c>
      <c r="AZ79">
        <f t="shared" si="3"/>
        <v>83.839651000000003</v>
      </c>
      <c r="BA79">
        <f t="shared" si="4"/>
        <v>2954.5349689999985</v>
      </c>
      <c r="BD79">
        <v>4.2945000000000002</v>
      </c>
      <c r="BE79">
        <v>0</v>
      </c>
      <c r="BF79">
        <v>2.4124E-2</v>
      </c>
      <c r="BG79">
        <v>0</v>
      </c>
      <c r="BH79">
        <v>0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1.5520000000000001E-2</v>
      </c>
      <c r="BO79">
        <v>2.0099999999999998</v>
      </c>
      <c r="BP79">
        <v>2.1800000000000002</v>
      </c>
      <c r="BQ79">
        <v>3.5429620000000002</v>
      </c>
      <c r="BR79">
        <v>0.49992799999999998</v>
      </c>
      <c r="BS79">
        <v>1.65</v>
      </c>
      <c r="BT79">
        <v>0.33600000000000002</v>
      </c>
      <c r="BU79">
        <v>2.6925500000000002</v>
      </c>
      <c r="BV79">
        <v>1.342031</v>
      </c>
      <c r="BW79">
        <v>6.3</v>
      </c>
      <c r="BX79">
        <v>2.1292499999999999</v>
      </c>
      <c r="BY79">
        <v>0.25</v>
      </c>
      <c r="BZ79">
        <v>1.9378120000000001</v>
      </c>
      <c r="CA79">
        <v>3.5120239999999998</v>
      </c>
      <c r="CB79">
        <v>1.73</v>
      </c>
      <c r="CC79">
        <v>0.79</v>
      </c>
      <c r="CD79">
        <v>1.76</v>
      </c>
      <c r="CE79">
        <v>0.87</v>
      </c>
      <c r="CF79">
        <v>0.18</v>
      </c>
      <c r="CG79">
        <v>3.77</v>
      </c>
      <c r="CH79">
        <v>0.5796</v>
      </c>
      <c r="CI79">
        <v>7.24</v>
      </c>
      <c r="CJ79">
        <v>1.92</v>
      </c>
      <c r="CK79">
        <v>1.71</v>
      </c>
      <c r="CL79">
        <v>5.3144439999999999</v>
      </c>
      <c r="CM79">
        <v>0.93515599999999999</v>
      </c>
      <c r="CN79">
        <v>3.4069699999999998</v>
      </c>
      <c r="CO79">
        <v>3</v>
      </c>
      <c r="CP79">
        <v>0.83599999999999997</v>
      </c>
      <c r="CQ79">
        <v>2.79379</v>
      </c>
      <c r="CR79">
        <v>3.52</v>
      </c>
      <c r="CS79">
        <v>2.0069400000000002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83.839651000000003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97.726500000000001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15.637499999999999</v>
      </c>
      <c r="W80">
        <v>32.777999999999999</v>
      </c>
      <c r="X80">
        <v>147.515625</v>
      </c>
      <c r="Y80">
        <v>0</v>
      </c>
      <c r="Z80">
        <v>6.5537999999999998</v>
      </c>
      <c r="AA80">
        <v>28.09872</v>
      </c>
      <c r="AB80">
        <v>27.426880000000001</v>
      </c>
      <c r="AC80">
        <v>17.416080000000001</v>
      </c>
      <c r="AD80">
        <v>8.202</v>
      </c>
      <c r="AE80">
        <v>32.959200000000003</v>
      </c>
      <c r="AF80">
        <v>27.431999999999999</v>
      </c>
      <c r="AG80">
        <v>43.701599999999999</v>
      </c>
      <c r="AH80">
        <v>47.872999999999998</v>
      </c>
      <c r="AI80">
        <v>0</v>
      </c>
      <c r="AJ80">
        <v>0</v>
      </c>
      <c r="AK80">
        <v>54.177999999999997</v>
      </c>
      <c r="AL80">
        <v>12.782</v>
      </c>
      <c r="AM80">
        <v>5.4608400000000001</v>
      </c>
      <c r="AN80">
        <v>0.74441999999999997</v>
      </c>
      <c r="AO80">
        <v>0</v>
      </c>
      <c r="AP80">
        <v>0.76859999999999995</v>
      </c>
      <c r="AQ80">
        <v>45.738</v>
      </c>
      <c r="AR80">
        <v>35.328000000000003</v>
      </c>
      <c r="AS80">
        <v>23.137440000000002</v>
      </c>
      <c r="AT80">
        <v>11.2476</v>
      </c>
      <c r="AU80">
        <v>0</v>
      </c>
      <c r="AV80">
        <v>31.345600000000001</v>
      </c>
      <c r="AW80">
        <v>78.943799999999996</v>
      </c>
      <c r="AX80">
        <v>1.143</v>
      </c>
      <c r="AY80">
        <v>0</v>
      </c>
      <c r="AZ80">
        <f t="shared" si="3"/>
        <v>83.417650999999992</v>
      </c>
      <c r="BA80">
        <f t="shared" si="4"/>
        <v>2886.820138</v>
      </c>
      <c r="BD80">
        <v>4.2945000000000002</v>
      </c>
      <c r="BE80">
        <v>0</v>
      </c>
      <c r="BF80">
        <v>2.4124E-2</v>
      </c>
      <c r="BG80">
        <v>0</v>
      </c>
      <c r="BH80">
        <v>0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1.5520000000000001E-2</v>
      </c>
      <c r="BO80">
        <v>2.0099999999999998</v>
      </c>
      <c r="BP80">
        <v>2.1800000000000002</v>
      </c>
      <c r="BQ80">
        <v>3.5429620000000002</v>
      </c>
      <c r="BR80">
        <v>0.49992799999999998</v>
      </c>
      <c r="BS80">
        <v>1.65</v>
      </c>
      <c r="BT80">
        <v>0</v>
      </c>
      <c r="BU80">
        <v>2.6925500000000002</v>
      </c>
      <c r="BV80">
        <v>1.342031</v>
      </c>
      <c r="BW80">
        <v>6.3</v>
      </c>
      <c r="BX80">
        <v>2.1292499999999999</v>
      </c>
      <c r="BY80">
        <v>0.25</v>
      </c>
      <c r="BZ80">
        <v>1.9378120000000001</v>
      </c>
      <c r="CA80">
        <v>3.5120239999999998</v>
      </c>
      <c r="CB80">
        <v>1.73</v>
      </c>
      <c r="CC80">
        <v>0.79</v>
      </c>
      <c r="CD80">
        <v>1.76</v>
      </c>
      <c r="CE80">
        <v>0.9</v>
      </c>
      <c r="CF80">
        <v>0.18</v>
      </c>
      <c r="CG80">
        <v>3.77</v>
      </c>
      <c r="CH80">
        <v>0.3836</v>
      </c>
      <c r="CI80">
        <v>7.24</v>
      </c>
      <c r="CJ80">
        <v>1.92</v>
      </c>
      <c r="CK80">
        <v>1.71</v>
      </c>
      <c r="CL80">
        <v>5.3144439999999999</v>
      </c>
      <c r="CM80">
        <v>0.93515599999999999</v>
      </c>
      <c r="CN80">
        <v>3.4069699999999998</v>
      </c>
      <c r="CO80">
        <v>3</v>
      </c>
      <c r="CP80">
        <v>0.91600000000000004</v>
      </c>
      <c r="CQ80">
        <v>2.79379</v>
      </c>
      <c r="CR80">
        <v>3.52</v>
      </c>
      <c r="CS80">
        <v>2.0069400000000002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83.417650999999992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97.726500000000001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16.054500000000001</v>
      </c>
      <c r="W81">
        <v>32.777999999999999</v>
      </c>
      <c r="X81">
        <v>147.515625</v>
      </c>
      <c r="Y81">
        <v>0</v>
      </c>
      <c r="Z81">
        <v>1.1000000000000001</v>
      </c>
      <c r="AA81">
        <v>28.09872</v>
      </c>
      <c r="AB81">
        <v>27.426880000000001</v>
      </c>
      <c r="AC81">
        <v>10.02744</v>
      </c>
      <c r="AD81">
        <v>0</v>
      </c>
      <c r="AE81">
        <v>32.959200000000003</v>
      </c>
      <c r="AF81">
        <v>27.431999999999999</v>
      </c>
      <c r="AG81">
        <v>43.701599999999999</v>
      </c>
      <c r="AH81">
        <v>19.930800000000001</v>
      </c>
      <c r="AI81">
        <v>0</v>
      </c>
      <c r="AJ81">
        <v>0</v>
      </c>
      <c r="AK81">
        <v>54.177999999999997</v>
      </c>
      <c r="AL81">
        <v>12.782</v>
      </c>
      <c r="AM81">
        <v>5.4608400000000001</v>
      </c>
      <c r="AN81">
        <v>0.74441999999999997</v>
      </c>
      <c r="AO81">
        <v>0</v>
      </c>
      <c r="AP81">
        <v>0.76859999999999995</v>
      </c>
      <c r="AQ81">
        <v>45.738</v>
      </c>
      <c r="AR81">
        <v>35.328000000000003</v>
      </c>
      <c r="AS81">
        <v>23.137440000000002</v>
      </c>
      <c r="AT81">
        <v>11.2476</v>
      </c>
      <c r="AU81">
        <v>0</v>
      </c>
      <c r="AV81">
        <v>31.345600000000001</v>
      </c>
      <c r="AW81">
        <v>78.943799999999996</v>
      </c>
      <c r="AX81">
        <v>1.143</v>
      </c>
      <c r="AY81">
        <v>0</v>
      </c>
      <c r="AZ81">
        <f t="shared" si="3"/>
        <v>83.282930999999991</v>
      </c>
      <c r="BA81">
        <f t="shared" si="4"/>
        <v>2838.1157779999999</v>
      </c>
      <c r="BD81">
        <v>4.2945000000000002</v>
      </c>
      <c r="BE81">
        <v>0</v>
      </c>
      <c r="BF81">
        <v>2.4124E-2</v>
      </c>
      <c r="BG81">
        <v>0</v>
      </c>
      <c r="BH81">
        <v>0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1.5520000000000001E-2</v>
      </c>
      <c r="BO81">
        <v>2.0099999999999998</v>
      </c>
      <c r="BP81">
        <v>2.1800000000000002</v>
      </c>
      <c r="BQ81">
        <v>3.5429620000000002</v>
      </c>
      <c r="BR81">
        <v>0.49992799999999998</v>
      </c>
      <c r="BS81">
        <v>1.65</v>
      </c>
      <c r="BT81">
        <v>0</v>
      </c>
      <c r="BU81">
        <v>2.6925500000000002</v>
      </c>
      <c r="BV81">
        <v>1.342031</v>
      </c>
      <c r="BW81">
        <v>6.3</v>
      </c>
      <c r="BX81">
        <v>2.1292499999999999</v>
      </c>
      <c r="BY81">
        <v>0.25</v>
      </c>
      <c r="BZ81">
        <v>1.9378120000000001</v>
      </c>
      <c r="CA81">
        <v>3.5120239999999998</v>
      </c>
      <c r="CB81">
        <v>1.73</v>
      </c>
      <c r="CC81">
        <v>0.79</v>
      </c>
      <c r="CD81">
        <v>1.76</v>
      </c>
      <c r="CE81">
        <v>0.91</v>
      </c>
      <c r="CF81">
        <v>0.18</v>
      </c>
      <c r="CG81">
        <v>3.77</v>
      </c>
      <c r="CH81">
        <v>0.15959999999999999</v>
      </c>
      <c r="CI81">
        <v>7.24</v>
      </c>
      <c r="CJ81">
        <v>1.92</v>
      </c>
      <c r="CK81">
        <v>1.71</v>
      </c>
      <c r="CL81">
        <v>5.3144439999999999</v>
      </c>
      <c r="CM81">
        <v>0.93515599999999999</v>
      </c>
      <c r="CN81">
        <v>3.4069699999999998</v>
      </c>
      <c r="CO81">
        <v>3</v>
      </c>
      <c r="CP81">
        <v>0.99528000000000005</v>
      </c>
      <c r="CQ81">
        <v>2.79379</v>
      </c>
      <c r="CR81">
        <v>3.52</v>
      </c>
      <c r="CS81">
        <v>2.0069400000000002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83.282930999999991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97.726500000000001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16.471499999999999</v>
      </c>
      <c r="W82">
        <v>32.777999999999999</v>
      </c>
      <c r="X82">
        <v>147.515625</v>
      </c>
      <c r="Y82">
        <v>0</v>
      </c>
      <c r="Z82">
        <v>0</v>
      </c>
      <c r="AA82">
        <v>20.303000000000001</v>
      </c>
      <c r="AB82">
        <v>27.426880000000001</v>
      </c>
      <c r="AC82">
        <v>10.02744</v>
      </c>
      <c r="AD82">
        <v>0</v>
      </c>
      <c r="AE82">
        <v>32.959200000000003</v>
      </c>
      <c r="AF82">
        <v>27.431999999999999</v>
      </c>
      <c r="AG82">
        <v>43.701599999999999</v>
      </c>
      <c r="AH82">
        <v>24.131900000000002</v>
      </c>
      <c r="AI82">
        <v>0</v>
      </c>
      <c r="AJ82">
        <v>0</v>
      </c>
      <c r="AK82">
        <v>54.177999999999997</v>
      </c>
      <c r="AL82">
        <v>12.782</v>
      </c>
      <c r="AM82">
        <v>0</v>
      </c>
      <c r="AN82">
        <v>0.74441999999999997</v>
      </c>
      <c r="AO82">
        <v>0</v>
      </c>
      <c r="AP82">
        <v>0.76859999999999995</v>
      </c>
      <c r="AQ82">
        <v>45.738</v>
      </c>
      <c r="AR82">
        <v>35.328000000000003</v>
      </c>
      <c r="AS82">
        <v>23.137440000000002</v>
      </c>
      <c r="AT82">
        <v>11.2476</v>
      </c>
      <c r="AU82">
        <v>0</v>
      </c>
      <c r="AV82">
        <v>31.345600000000001</v>
      </c>
      <c r="AW82">
        <v>78.943799999999996</v>
      </c>
      <c r="AX82">
        <v>1.143</v>
      </c>
      <c r="AY82">
        <v>0</v>
      </c>
      <c r="AZ82">
        <f t="shared" si="3"/>
        <v>83.346530999999985</v>
      </c>
      <c r="BA82">
        <f t="shared" si="4"/>
        <v>2828.4409179999993</v>
      </c>
      <c r="BD82">
        <v>4.2945000000000002</v>
      </c>
      <c r="BE82">
        <v>0</v>
      </c>
      <c r="BF82">
        <v>2.4124E-2</v>
      </c>
      <c r="BG82">
        <v>0</v>
      </c>
      <c r="BH82">
        <v>0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1.5520000000000001E-2</v>
      </c>
      <c r="BO82">
        <v>2.0099999999999998</v>
      </c>
      <c r="BP82">
        <v>2.1800000000000002</v>
      </c>
      <c r="BQ82">
        <v>3.5429620000000002</v>
      </c>
      <c r="BR82">
        <v>0.49992799999999998</v>
      </c>
      <c r="BS82">
        <v>1.65</v>
      </c>
      <c r="BT82">
        <v>0</v>
      </c>
      <c r="BU82">
        <v>2.6925500000000002</v>
      </c>
      <c r="BV82">
        <v>1.342031</v>
      </c>
      <c r="BW82">
        <v>6.3</v>
      </c>
      <c r="BX82">
        <v>2.1292499999999999</v>
      </c>
      <c r="BY82">
        <v>0.25</v>
      </c>
      <c r="BZ82">
        <v>1.9378120000000001</v>
      </c>
      <c r="CA82">
        <v>3.5120239999999998</v>
      </c>
      <c r="CB82">
        <v>1.73</v>
      </c>
      <c r="CC82">
        <v>0.79</v>
      </c>
      <c r="CD82">
        <v>1.76</v>
      </c>
      <c r="CE82">
        <v>0.94</v>
      </c>
      <c r="CF82">
        <v>0.18</v>
      </c>
      <c r="CG82">
        <v>3.77</v>
      </c>
      <c r="CH82">
        <v>0.19320000000000001</v>
      </c>
      <c r="CI82">
        <v>7.24</v>
      </c>
      <c r="CJ82">
        <v>1.92</v>
      </c>
      <c r="CK82">
        <v>1.71</v>
      </c>
      <c r="CL82">
        <v>5.3144439999999999</v>
      </c>
      <c r="CM82">
        <v>0.93515599999999999</v>
      </c>
      <c r="CN82">
        <v>3.4069699999999998</v>
      </c>
      <c r="CO82">
        <v>3</v>
      </c>
      <c r="CP82">
        <v>0.99528000000000005</v>
      </c>
      <c r="CQ82">
        <v>2.79379</v>
      </c>
      <c r="CR82">
        <v>3.52</v>
      </c>
      <c r="CS82">
        <v>2.0069400000000002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83.346530999999985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98.869500000000002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16.471499999999999</v>
      </c>
      <c r="W83">
        <v>32.777999999999999</v>
      </c>
      <c r="X83">
        <v>147.515625</v>
      </c>
      <c r="Y83">
        <v>0</v>
      </c>
      <c r="Z83">
        <v>0</v>
      </c>
      <c r="AA83">
        <v>0</v>
      </c>
      <c r="AB83">
        <v>13.602399999999999</v>
      </c>
      <c r="AC83">
        <v>0</v>
      </c>
      <c r="AD83">
        <v>0</v>
      </c>
      <c r="AE83">
        <v>32.959200000000003</v>
      </c>
      <c r="AF83">
        <v>18.288</v>
      </c>
      <c r="AG83">
        <v>43.701599999999999</v>
      </c>
      <c r="AH83">
        <v>24.131900000000002</v>
      </c>
      <c r="AI83">
        <v>0</v>
      </c>
      <c r="AJ83">
        <v>0</v>
      </c>
      <c r="AK83">
        <v>54.177999999999997</v>
      </c>
      <c r="AL83">
        <v>12.782</v>
      </c>
      <c r="AM83">
        <v>0</v>
      </c>
      <c r="AN83">
        <v>0.74441999999999997</v>
      </c>
      <c r="AO83">
        <v>0</v>
      </c>
      <c r="AP83">
        <v>0.76859999999999995</v>
      </c>
      <c r="AQ83">
        <v>30.492000000000001</v>
      </c>
      <c r="AR83">
        <v>35.328000000000003</v>
      </c>
      <c r="AS83">
        <v>23.137440000000002</v>
      </c>
      <c r="AT83">
        <v>11.2476</v>
      </c>
      <c r="AU83">
        <v>0</v>
      </c>
      <c r="AV83">
        <v>31.345600000000001</v>
      </c>
      <c r="AW83">
        <v>66.502799999999993</v>
      </c>
      <c r="AX83">
        <v>1.143</v>
      </c>
      <c r="AY83">
        <v>0</v>
      </c>
      <c r="AZ83">
        <f t="shared" si="3"/>
        <v>83.483243000000002</v>
      </c>
      <c r="BA83">
        <f t="shared" si="4"/>
        <v>2748.7347100000006</v>
      </c>
      <c r="BD83">
        <v>4.2945000000000002</v>
      </c>
      <c r="BE83">
        <v>0</v>
      </c>
      <c r="BF83">
        <v>2.4124E-2</v>
      </c>
      <c r="BG83">
        <v>0</v>
      </c>
      <c r="BH83">
        <v>0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1.5520000000000001E-2</v>
      </c>
      <c r="BO83">
        <v>2.0099999999999998</v>
      </c>
      <c r="BP83">
        <v>2.1800000000000002</v>
      </c>
      <c r="BQ83">
        <v>3.5429620000000002</v>
      </c>
      <c r="BR83">
        <v>0.49992799999999998</v>
      </c>
      <c r="BS83">
        <v>1.65</v>
      </c>
      <c r="BT83">
        <v>0</v>
      </c>
      <c r="BU83">
        <v>2.6925500000000002</v>
      </c>
      <c r="BV83">
        <v>1.342031</v>
      </c>
      <c r="BW83">
        <v>6.3</v>
      </c>
      <c r="BX83">
        <v>2.1292499999999999</v>
      </c>
      <c r="BY83">
        <v>0.25</v>
      </c>
      <c r="BZ83">
        <v>1.9378120000000001</v>
      </c>
      <c r="CA83">
        <v>3.5120239999999998</v>
      </c>
      <c r="CB83">
        <v>1.78</v>
      </c>
      <c r="CC83">
        <v>0.79</v>
      </c>
      <c r="CD83">
        <v>1.76</v>
      </c>
      <c r="CE83">
        <v>0.97</v>
      </c>
      <c r="CF83">
        <v>0.18</v>
      </c>
      <c r="CG83">
        <v>3.77</v>
      </c>
      <c r="CH83">
        <v>0.19320000000000001</v>
      </c>
      <c r="CI83">
        <v>7.24</v>
      </c>
      <c r="CJ83">
        <v>1.92</v>
      </c>
      <c r="CK83">
        <v>1.71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0.91600000000000004</v>
      </c>
      <c r="CQ83">
        <v>2.79379</v>
      </c>
      <c r="CR83">
        <v>3.52</v>
      </c>
      <c r="CS83">
        <v>2.0069400000000002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83.483243000000002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98.869500000000002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16.888500000000001</v>
      </c>
      <c r="W84">
        <v>32.777999999999999</v>
      </c>
      <c r="X84">
        <v>147.515625</v>
      </c>
      <c r="Y84">
        <v>0</v>
      </c>
      <c r="Z84">
        <v>0</v>
      </c>
      <c r="AA84">
        <v>0</v>
      </c>
      <c r="AB84">
        <v>13.602399999999999</v>
      </c>
      <c r="AC84">
        <v>0</v>
      </c>
      <c r="AD84">
        <v>0</v>
      </c>
      <c r="AE84">
        <v>32.959200000000003</v>
      </c>
      <c r="AF84">
        <v>18.288</v>
      </c>
      <c r="AG84">
        <v>43.701599999999999</v>
      </c>
      <c r="AH84">
        <v>24.131900000000002</v>
      </c>
      <c r="AI84">
        <v>0</v>
      </c>
      <c r="AJ84">
        <v>0</v>
      </c>
      <c r="AK84">
        <v>54.177999999999997</v>
      </c>
      <c r="AL84">
        <v>12.782</v>
      </c>
      <c r="AM84">
        <v>0</v>
      </c>
      <c r="AN84">
        <v>0.74441999999999997</v>
      </c>
      <c r="AO84">
        <v>0</v>
      </c>
      <c r="AP84">
        <v>0.76859999999999995</v>
      </c>
      <c r="AQ84">
        <v>15.246</v>
      </c>
      <c r="AR84">
        <v>35.328000000000003</v>
      </c>
      <c r="AS84">
        <v>23.137440000000002</v>
      </c>
      <c r="AT84">
        <v>11.2476</v>
      </c>
      <c r="AU84">
        <v>0</v>
      </c>
      <c r="AV84">
        <v>31.345600000000001</v>
      </c>
      <c r="AW84">
        <v>66.502799999999993</v>
      </c>
      <c r="AX84">
        <v>1.143</v>
      </c>
      <c r="AY84">
        <v>0</v>
      </c>
      <c r="AZ84">
        <f t="shared" si="3"/>
        <v>83.403243000000003</v>
      </c>
      <c r="BA84">
        <f t="shared" si="4"/>
        <v>2733.8257100000005</v>
      </c>
      <c r="BD84">
        <v>4.2945000000000002</v>
      </c>
      <c r="BE84">
        <v>0</v>
      </c>
      <c r="BF84">
        <v>2.4124E-2</v>
      </c>
      <c r="BG84">
        <v>0</v>
      </c>
      <c r="BH84">
        <v>0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1.5520000000000001E-2</v>
      </c>
      <c r="BO84">
        <v>2.0099999999999998</v>
      </c>
      <c r="BP84">
        <v>2.1800000000000002</v>
      </c>
      <c r="BQ84">
        <v>3.5429620000000002</v>
      </c>
      <c r="BR84">
        <v>0.49992799999999998</v>
      </c>
      <c r="BS84">
        <v>1.65</v>
      </c>
      <c r="BT84">
        <v>0</v>
      </c>
      <c r="BU84">
        <v>2.6925500000000002</v>
      </c>
      <c r="BV84">
        <v>1.342031</v>
      </c>
      <c r="BW84">
        <v>6.3</v>
      </c>
      <c r="BX84">
        <v>2.1292499999999999</v>
      </c>
      <c r="BY84">
        <v>0.25</v>
      </c>
      <c r="BZ84">
        <v>1.9378120000000001</v>
      </c>
      <c r="CA84">
        <v>3.5120239999999998</v>
      </c>
      <c r="CB84">
        <v>1.78</v>
      </c>
      <c r="CC84">
        <v>0.79</v>
      </c>
      <c r="CD84">
        <v>1.76</v>
      </c>
      <c r="CE84">
        <v>0.97</v>
      </c>
      <c r="CF84">
        <v>0.18</v>
      </c>
      <c r="CG84">
        <v>3.77</v>
      </c>
      <c r="CH84">
        <v>0.19320000000000001</v>
      </c>
      <c r="CI84">
        <v>7.24</v>
      </c>
      <c r="CJ84">
        <v>1.92</v>
      </c>
      <c r="CK84">
        <v>1.71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0.83599999999999997</v>
      </c>
      <c r="CQ84">
        <v>2.79379</v>
      </c>
      <c r="CR84">
        <v>3.52</v>
      </c>
      <c r="CS84">
        <v>2.0069400000000002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83.403243000000003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98.869500000000002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17.305499999999999</v>
      </c>
      <c r="W85">
        <v>33.384999999999998</v>
      </c>
      <c r="X85">
        <v>147.515625</v>
      </c>
      <c r="Y85">
        <v>0</v>
      </c>
      <c r="Z85">
        <v>0</v>
      </c>
      <c r="AA85">
        <v>0</v>
      </c>
      <c r="AB85">
        <v>13.602399999999999</v>
      </c>
      <c r="AC85">
        <v>0</v>
      </c>
      <c r="AD85">
        <v>0</v>
      </c>
      <c r="AE85">
        <v>32.959200000000003</v>
      </c>
      <c r="AF85">
        <v>18.288</v>
      </c>
      <c r="AG85">
        <v>43.701599999999999</v>
      </c>
      <c r="AH85">
        <v>24.131900000000002</v>
      </c>
      <c r="AI85">
        <v>0</v>
      </c>
      <c r="AJ85">
        <v>0</v>
      </c>
      <c r="AK85">
        <v>54.177999999999997</v>
      </c>
      <c r="AL85">
        <v>12.782</v>
      </c>
      <c r="AM85">
        <v>0</v>
      </c>
      <c r="AN85">
        <v>0.74441999999999997</v>
      </c>
      <c r="AO85">
        <v>0</v>
      </c>
      <c r="AP85">
        <v>0.76859999999999995</v>
      </c>
      <c r="AQ85">
        <v>0</v>
      </c>
      <c r="AR85">
        <v>35.328000000000003</v>
      </c>
      <c r="AS85">
        <v>25.558800000000002</v>
      </c>
      <c r="AT85">
        <v>11.2476</v>
      </c>
      <c r="AU85">
        <v>0</v>
      </c>
      <c r="AV85">
        <v>31.345600000000001</v>
      </c>
      <c r="AW85">
        <v>66.502799999999993</v>
      </c>
      <c r="AX85">
        <v>1.143</v>
      </c>
      <c r="AY85">
        <v>0</v>
      </c>
      <c r="AZ85">
        <f t="shared" si="3"/>
        <v>83.423242999999999</v>
      </c>
      <c r="BA85">
        <f t="shared" si="4"/>
        <v>2722.0450700000006</v>
      </c>
      <c r="BD85">
        <v>4.2945000000000002</v>
      </c>
      <c r="BE85">
        <v>0</v>
      </c>
      <c r="BF85">
        <v>2.4124E-2</v>
      </c>
      <c r="BG85">
        <v>0</v>
      </c>
      <c r="BH85">
        <v>0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1.5520000000000001E-2</v>
      </c>
      <c r="BO85">
        <v>2.0099999999999998</v>
      </c>
      <c r="BP85">
        <v>2.1800000000000002</v>
      </c>
      <c r="BQ85">
        <v>3.5429620000000002</v>
      </c>
      <c r="BR85">
        <v>0.49992799999999998</v>
      </c>
      <c r="BS85">
        <v>1.65</v>
      </c>
      <c r="BT85">
        <v>0</v>
      </c>
      <c r="BU85">
        <v>2.6925500000000002</v>
      </c>
      <c r="BV85">
        <v>1.342031</v>
      </c>
      <c r="BW85">
        <v>6.3</v>
      </c>
      <c r="BX85">
        <v>2.1292499999999999</v>
      </c>
      <c r="BY85">
        <v>0.25</v>
      </c>
      <c r="BZ85">
        <v>1.9378120000000001</v>
      </c>
      <c r="CA85">
        <v>3.5120239999999998</v>
      </c>
      <c r="CB85">
        <v>1.78</v>
      </c>
      <c r="CC85">
        <v>0.79</v>
      </c>
      <c r="CD85">
        <v>1.76</v>
      </c>
      <c r="CE85">
        <v>0.99</v>
      </c>
      <c r="CF85">
        <v>0.18</v>
      </c>
      <c r="CG85">
        <v>3.77</v>
      </c>
      <c r="CH85">
        <v>0.19320000000000001</v>
      </c>
      <c r="CI85">
        <v>7.24</v>
      </c>
      <c r="CJ85">
        <v>1.92</v>
      </c>
      <c r="CK85">
        <v>1.71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0.83599999999999997</v>
      </c>
      <c r="CQ85">
        <v>2.79379</v>
      </c>
      <c r="CR85">
        <v>3.52</v>
      </c>
      <c r="CS85">
        <v>2.0069400000000002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83.423242999999999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98.869500000000002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17.792000000000002</v>
      </c>
      <c r="W86">
        <v>33.384999999999998</v>
      </c>
      <c r="X86">
        <v>147.515625</v>
      </c>
      <c r="Y86">
        <v>0</v>
      </c>
      <c r="Z86">
        <v>0</v>
      </c>
      <c r="AA86">
        <v>0</v>
      </c>
      <c r="AB86">
        <v>3.47</v>
      </c>
      <c r="AC86">
        <v>0</v>
      </c>
      <c r="AD86">
        <v>0</v>
      </c>
      <c r="AE86">
        <v>32.959200000000003</v>
      </c>
      <c r="AF86">
        <v>18.288</v>
      </c>
      <c r="AG86">
        <v>43.701599999999999</v>
      </c>
      <c r="AH86">
        <v>24.131900000000002</v>
      </c>
      <c r="AI86">
        <v>0</v>
      </c>
      <c r="AJ86">
        <v>0</v>
      </c>
      <c r="AK86">
        <v>54.177999999999997</v>
      </c>
      <c r="AL86">
        <v>12.782</v>
      </c>
      <c r="AM86">
        <v>0</v>
      </c>
      <c r="AN86">
        <v>0.74441999999999997</v>
      </c>
      <c r="AO86">
        <v>0</v>
      </c>
      <c r="AP86">
        <v>0.76859999999999995</v>
      </c>
      <c r="AQ86">
        <v>0</v>
      </c>
      <c r="AR86">
        <v>35.328000000000003</v>
      </c>
      <c r="AS86">
        <v>25.558800000000002</v>
      </c>
      <c r="AT86">
        <v>11.2476</v>
      </c>
      <c r="AU86">
        <v>0</v>
      </c>
      <c r="AV86">
        <v>31.345600000000001</v>
      </c>
      <c r="AW86">
        <v>66.502799999999993</v>
      </c>
      <c r="AX86">
        <v>1.143</v>
      </c>
      <c r="AY86">
        <v>0</v>
      </c>
      <c r="AZ86">
        <f t="shared" si="3"/>
        <v>83.503242999999998</v>
      </c>
      <c r="BA86">
        <f t="shared" si="4"/>
        <v>2712.4791700000001</v>
      </c>
      <c r="BD86">
        <v>4.2945000000000002</v>
      </c>
      <c r="BE86">
        <v>0</v>
      </c>
      <c r="BF86">
        <v>2.4124E-2</v>
      </c>
      <c r="BG86">
        <v>0</v>
      </c>
      <c r="BH86">
        <v>0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1.5520000000000001E-2</v>
      </c>
      <c r="BO86">
        <v>2.0099999999999998</v>
      </c>
      <c r="BP86">
        <v>2.1800000000000002</v>
      </c>
      <c r="BQ86">
        <v>3.5429620000000002</v>
      </c>
      <c r="BR86">
        <v>0.49992799999999998</v>
      </c>
      <c r="BS86">
        <v>1.65</v>
      </c>
      <c r="BT86">
        <v>0</v>
      </c>
      <c r="BU86">
        <v>2.6925500000000002</v>
      </c>
      <c r="BV86">
        <v>1.342031</v>
      </c>
      <c r="BW86">
        <v>6.3</v>
      </c>
      <c r="BX86">
        <v>2.1292499999999999</v>
      </c>
      <c r="BY86">
        <v>0.25</v>
      </c>
      <c r="BZ86">
        <v>1.9378120000000001</v>
      </c>
      <c r="CA86">
        <v>3.5120239999999998</v>
      </c>
      <c r="CB86">
        <v>1.78</v>
      </c>
      <c r="CC86">
        <v>0.79</v>
      </c>
      <c r="CD86">
        <v>1.76</v>
      </c>
      <c r="CE86">
        <v>0.99</v>
      </c>
      <c r="CF86">
        <v>0.18</v>
      </c>
      <c r="CG86">
        <v>3.77</v>
      </c>
      <c r="CH86">
        <v>0.19320000000000001</v>
      </c>
      <c r="CI86">
        <v>7.24</v>
      </c>
      <c r="CJ86">
        <v>1.92</v>
      </c>
      <c r="CK86">
        <v>1.71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0.91600000000000004</v>
      </c>
      <c r="CQ86">
        <v>2.79379</v>
      </c>
      <c r="CR86">
        <v>3.52</v>
      </c>
      <c r="CS86">
        <v>2.0069400000000002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83.503242999999998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98.869500000000002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18.209</v>
      </c>
      <c r="W87">
        <v>33.384999999999998</v>
      </c>
      <c r="X87">
        <v>147.515625</v>
      </c>
      <c r="Y87">
        <v>0</v>
      </c>
      <c r="Z87">
        <v>0</v>
      </c>
      <c r="AA87">
        <v>0</v>
      </c>
      <c r="AB87">
        <v>13.602399999999999</v>
      </c>
      <c r="AC87">
        <v>0</v>
      </c>
      <c r="AD87">
        <v>0</v>
      </c>
      <c r="AE87">
        <v>32.959200000000003</v>
      </c>
      <c r="AF87">
        <v>18.288</v>
      </c>
      <c r="AG87">
        <v>43.701599999999999</v>
      </c>
      <c r="AH87">
        <v>2.4424999999999999</v>
      </c>
      <c r="AI87">
        <v>0</v>
      </c>
      <c r="AJ87">
        <v>0</v>
      </c>
      <c r="AK87">
        <v>54.177999999999997</v>
      </c>
      <c r="AL87">
        <v>12.782</v>
      </c>
      <c r="AM87">
        <v>0</v>
      </c>
      <c r="AN87">
        <v>0.74441999999999997</v>
      </c>
      <c r="AO87">
        <v>0</v>
      </c>
      <c r="AP87">
        <v>0.76859999999999995</v>
      </c>
      <c r="AQ87">
        <v>0</v>
      </c>
      <c r="AR87">
        <v>35.328000000000003</v>
      </c>
      <c r="AS87">
        <v>25.558800000000002</v>
      </c>
      <c r="AT87">
        <v>11.2476</v>
      </c>
      <c r="AU87">
        <v>0</v>
      </c>
      <c r="AV87">
        <v>31.345600000000001</v>
      </c>
      <c r="AW87">
        <v>76.568700000000007</v>
      </c>
      <c r="AX87">
        <v>1.143</v>
      </c>
      <c r="AY87">
        <v>0</v>
      </c>
      <c r="AZ87">
        <f t="shared" si="3"/>
        <v>83.408922999999987</v>
      </c>
      <c r="BA87">
        <f t="shared" si="4"/>
        <v>2711.3107500000001</v>
      </c>
      <c r="BD87">
        <v>4.2945000000000002</v>
      </c>
      <c r="BE87">
        <v>0</v>
      </c>
      <c r="BF87">
        <v>2.4124E-2</v>
      </c>
      <c r="BG87">
        <v>0</v>
      </c>
      <c r="BH87">
        <v>0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1.5520000000000001E-2</v>
      </c>
      <c r="BO87">
        <v>2.0099999999999998</v>
      </c>
      <c r="BP87">
        <v>2.1800000000000002</v>
      </c>
      <c r="BQ87">
        <v>3.5429620000000002</v>
      </c>
      <c r="BR87">
        <v>0.49992799999999998</v>
      </c>
      <c r="BS87">
        <v>1.65</v>
      </c>
      <c r="BT87">
        <v>0</v>
      </c>
      <c r="BU87">
        <v>2.6925500000000002</v>
      </c>
      <c r="BV87">
        <v>1.342031</v>
      </c>
      <c r="BW87">
        <v>6.3</v>
      </c>
      <c r="BX87">
        <v>2.1292499999999999</v>
      </c>
      <c r="BY87">
        <v>0.25</v>
      </c>
      <c r="BZ87">
        <v>1.9378120000000001</v>
      </c>
      <c r="CA87">
        <v>3.5120239999999998</v>
      </c>
      <c r="CB87">
        <v>1.78</v>
      </c>
      <c r="CC87">
        <v>0.79</v>
      </c>
      <c r="CD87">
        <v>1.76</v>
      </c>
      <c r="CE87">
        <v>0.99</v>
      </c>
      <c r="CF87">
        <v>0.18</v>
      </c>
      <c r="CG87">
        <v>3.77</v>
      </c>
      <c r="CH87">
        <v>1.9599999999999999E-2</v>
      </c>
      <c r="CI87">
        <v>7.24</v>
      </c>
      <c r="CJ87">
        <v>1.92</v>
      </c>
      <c r="CK87">
        <v>1.71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3.52</v>
      </c>
      <c r="CS87">
        <v>2.0069400000000002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83.408922999999987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98.869500000000002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18.765000000000001</v>
      </c>
      <c r="W88">
        <v>33.384999999999998</v>
      </c>
      <c r="X88">
        <v>147.515625</v>
      </c>
      <c r="Y88">
        <v>0</v>
      </c>
      <c r="Z88">
        <v>0</v>
      </c>
      <c r="AA88">
        <v>0</v>
      </c>
      <c r="AB88">
        <v>13.602399999999999</v>
      </c>
      <c r="AC88">
        <v>0</v>
      </c>
      <c r="AD88">
        <v>0</v>
      </c>
      <c r="AE88">
        <v>32.959200000000003</v>
      </c>
      <c r="AF88">
        <v>18.288</v>
      </c>
      <c r="AG88">
        <v>43.701599999999999</v>
      </c>
      <c r="AH88">
        <v>0</v>
      </c>
      <c r="AI88">
        <v>0</v>
      </c>
      <c r="AJ88">
        <v>0</v>
      </c>
      <c r="AK88">
        <v>54.177999999999997</v>
      </c>
      <c r="AL88">
        <v>12.782</v>
      </c>
      <c r="AM88">
        <v>0</v>
      </c>
      <c r="AN88">
        <v>0.74441999999999997</v>
      </c>
      <c r="AO88">
        <v>0</v>
      </c>
      <c r="AP88">
        <v>0.76859999999999995</v>
      </c>
      <c r="AQ88">
        <v>0</v>
      </c>
      <c r="AR88">
        <v>35.328000000000003</v>
      </c>
      <c r="AS88">
        <v>25.558800000000002</v>
      </c>
      <c r="AT88">
        <v>11.2476</v>
      </c>
      <c r="AU88">
        <v>0</v>
      </c>
      <c r="AV88">
        <v>31.345600000000001</v>
      </c>
      <c r="AW88">
        <v>76.568700000000007</v>
      </c>
      <c r="AX88">
        <v>1.143</v>
      </c>
      <c r="AY88">
        <v>0</v>
      </c>
      <c r="AZ88">
        <f t="shared" si="3"/>
        <v>83.38932299999999</v>
      </c>
      <c r="BA88">
        <f t="shared" si="4"/>
        <v>2709.4046499999999</v>
      </c>
      <c r="BD88">
        <v>4.2945000000000002</v>
      </c>
      <c r="BE88">
        <v>0</v>
      </c>
      <c r="BF88">
        <v>2.4124E-2</v>
      </c>
      <c r="BG88">
        <v>0</v>
      </c>
      <c r="BH88">
        <v>0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1.5520000000000001E-2</v>
      </c>
      <c r="BO88">
        <v>2.0099999999999998</v>
      </c>
      <c r="BP88">
        <v>2.1800000000000002</v>
      </c>
      <c r="BQ88">
        <v>3.5429620000000002</v>
      </c>
      <c r="BR88">
        <v>0.49992799999999998</v>
      </c>
      <c r="BS88">
        <v>1.65</v>
      </c>
      <c r="BT88">
        <v>0</v>
      </c>
      <c r="BU88">
        <v>2.6925500000000002</v>
      </c>
      <c r="BV88">
        <v>1.342031</v>
      </c>
      <c r="BW88">
        <v>6.3</v>
      </c>
      <c r="BX88">
        <v>2.1292499999999999</v>
      </c>
      <c r="BY88">
        <v>0.25</v>
      </c>
      <c r="BZ88">
        <v>1.9378120000000001</v>
      </c>
      <c r="CA88">
        <v>3.5120239999999998</v>
      </c>
      <c r="CB88">
        <v>1.78</v>
      </c>
      <c r="CC88">
        <v>0.79</v>
      </c>
      <c r="CD88">
        <v>1.76</v>
      </c>
      <c r="CE88">
        <v>0.99</v>
      </c>
      <c r="CF88">
        <v>0.18</v>
      </c>
      <c r="CG88">
        <v>3.77</v>
      </c>
      <c r="CH88">
        <v>0</v>
      </c>
      <c r="CI88">
        <v>7.24</v>
      </c>
      <c r="CJ88">
        <v>1.92</v>
      </c>
      <c r="CK88">
        <v>1.71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3.52</v>
      </c>
      <c r="CS88">
        <v>2.0069400000000002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83.38932299999999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98.869500000000002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19.181999999999999</v>
      </c>
      <c r="W89">
        <v>33.384999999999998</v>
      </c>
      <c r="X89">
        <v>147.515625</v>
      </c>
      <c r="Y89">
        <v>0</v>
      </c>
      <c r="Z89">
        <v>0</v>
      </c>
      <c r="AA89">
        <v>0</v>
      </c>
      <c r="AB89">
        <v>13.602399999999999</v>
      </c>
      <c r="AC89">
        <v>0</v>
      </c>
      <c r="AD89">
        <v>0</v>
      </c>
      <c r="AE89">
        <v>32.959200000000003</v>
      </c>
      <c r="AF89">
        <v>9.1440000000000001</v>
      </c>
      <c r="AG89">
        <v>43.701599999999999</v>
      </c>
      <c r="AH89">
        <v>0</v>
      </c>
      <c r="AI89">
        <v>0</v>
      </c>
      <c r="AJ89">
        <v>0</v>
      </c>
      <c r="AK89">
        <v>54.177999999999997</v>
      </c>
      <c r="AL89">
        <v>12.782</v>
      </c>
      <c r="AM89">
        <v>0</v>
      </c>
      <c r="AN89">
        <v>0.74441999999999997</v>
      </c>
      <c r="AO89">
        <v>0</v>
      </c>
      <c r="AP89">
        <v>0.76859999999999995</v>
      </c>
      <c r="AQ89">
        <v>0</v>
      </c>
      <c r="AR89">
        <v>30.5808</v>
      </c>
      <c r="AS89">
        <v>21.523199999999999</v>
      </c>
      <c r="AT89">
        <v>11.2476</v>
      </c>
      <c r="AU89">
        <v>0</v>
      </c>
      <c r="AV89">
        <v>31.345600000000001</v>
      </c>
      <c r="AW89">
        <v>76.568700000000007</v>
      </c>
      <c r="AX89">
        <v>1.143</v>
      </c>
      <c r="AY89">
        <v>0</v>
      </c>
      <c r="AZ89">
        <f t="shared" si="3"/>
        <v>83.38932299999999</v>
      </c>
      <c r="BA89">
        <f t="shared" si="4"/>
        <v>2691.8948500000001</v>
      </c>
      <c r="BD89">
        <v>4.2945000000000002</v>
      </c>
      <c r="BE89">
        <v>0</v>
      </c>
      <c r="BF89">
        <v>2.4124E-2</v>
      </c>
      <c r="BG89">
        <v>0</v>
      </c>
      <c r="BH89">
        <v>0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1.5520000000000001E-2</v>
      </c>
      <c r="BO89">
        <v>2.0099999999999998</v>
      </c>
      <c r="BP89">
        <v>2.1800000000000002</v>
      </c>
      <c r="BQ89">
        <v>3.5429620000000002</v>
      </c>
      <c r="BR89">
        <v>0.49992799999999998</v>
      </c>
      <c r="BS89">
        <v>1.65</v>
      </c>
      <c r="BT89">
        <v>0</v>
      </c>
      <c r="BU89">
        <v>2.6925500000000002</v>
      </c>
      <c r="BV89">
        <v>1.342031</v>
      </c>
      <c r="BW89">
        <v>6.3</v>
      </c>
      <c r="BX89">
        <v>2.1292499999999999</v>
      </c>
      <c r="BY89">
        <v>0.25</v>
      </c>
      <c r="BZ89">
        <v>1.9378120000000001</v>
      </c>
      <c r="CA89">
        <v>3.5120239999999998</v>
      </c>
      <c r="CB89">
        <v>1.78</v>
      </c>
      <c r="CC89">
        <v>0.79</v>
      </c>
      <c r="CD89">
        <v>1.76</v>
      </c>
      <c r="CE89">
        <v>0.99</v>
      </c>
      <c r="CF89">
        <v>0.18</v>
      </c>
      <c r="CG89">
        <v>3.77</v>
      </c>
      <c r="CH89">
        <v>0</v>
      </c>
      <c r="CI89">
        <v>7.24</v>
      </c>
      <c r="CJ89">
        <v>1.92</v>
      </c>
      <c r="CK89">
        <v>1.71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3.52</v>
      </c>
      <c r="CS89">
        <v>2.0069400000000002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83.38932299999999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98.869500000000002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19.738</v>
      </c>
      <c r="W90">
        <v>33.384999999999998</v>
      </c>
      <c r="X90">
        <v>147.515625</v>
      </c>
      <c r="Y90">
        <v>0</v>
      </c>
      <c r="Z90">
        <v>0</v>
      </c>
      <c r="AA90">
        <v>0</v>
      </c>
      <c r="AB90">
        <v>13.602399999999999</v>
      </c>
      <c r="AC90">
        <v>0</v>
      </c>
      <c r="AD90">
        <v>0</v>
      </c>
      <c r="AE90">
        <v>32.959200000000003</v>
      </c>
      <c r="AF90">
        <v>9.1440000000000001</v>
      </c>
      <c r="AG90">
        <v>43.701599999999999</v>
      </c>
      <c r="AH90">
        <v>0</v>
      </c>
      <c r="AI90">
        <v>0</v>
      </c>
      <c r="AJ90">
        <v>0</v>
      </c>
      <c r="AK90">
        <v>54.177999999999997</v>
      </c>
      <c r="AL90">
        <v>12.782</v>
      </c>
      <c r="AM90">
        <v>0</v>
      </c>
      <c r="AN90">
        <v>0.74441999999999997</v>
      </c>
      <c r="AO90">
        <v>0</v>
      </c>
      <c r="AP90">
        <v>0.76859999999999995</v>
      </c>
      <c r="AQ90">
        <v>0</v>
      </c>
      <c r="AR90">
        <v>28.704000000000001</v>
      </c>
      <c r="AS90">
        <v>21.523199999999999</v>
      </c>
      <c r="AT90">
        <v>11.2476</v>
      </c>
      <c r="AU90">
        <v>0</v>
      </c>
      <c r="AV90">
        <v>31.345600000000001</v>
      </c>
      <c r="AW90">
        <v>76.568700000000007</v>
      </c>
      <c r="AX90">
        <v>1.143</v>
      </c>
      <c r="AY90">
        <v>0</v>
      </c>
      <c r="AZ90">
        <f t="shared" si="3"/>
        <v>83.38932299999999</v>
      </c>
      <c r="BA90">
        <f t="shared" si="4"/>
        <v>2690.5740500000002</v>
      </c>
      <c r="BD90">
        <v>4.2945000000000002</v>
      </c>
      <c r="BE90">
        <v>0</v>
      </c>
      <c r="BF90">
        <v>2.4124E-2</v>
      </c>
      <c r="BG90">
        <v>0</v>
      </c>
      <c r="BH90">
        <v>0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1.5520000000000001E-2</v>
      </c>
      <c r="BO90">
        <v>2.0099999999999998</v>
      </c>
      <c r="BP90">
        <v>2.1800000000000002</v>
      </c>
      <c r="BQ90">
        <v>3.5429620000000002</v>
      </c>
      <c r="BR90">
        <v>0.49992799999999998</v>
      </c>
      <c r="BS90">
        <v>1.65</v>
      </c>
      <c r="BT90">
        <v>0</v>
      </c>
      <c r="BU90">
        <v>2.6925500000000002</v>
      </c>
      <c r="BV90">
        <v>1.342031</v>
      </c>
      <c r="BW90">
        <v>6.3</v>
      </c>
      <c r="BX90">
        <v>2.1292499999999999</v>
      </c>
      <c r="BY90">
        <v>0.25</v>
      </c>
      <c r="BZ90">
        <v>1.9378120000000001</v>
      </c>
      <c r="CA90">
        <v>3.5120239999999998</v>
      </c>
      <c r="CB90">
        <v>1.78</v>
      </c>
      <c r="CC90">
        <v>0.79</v>
      </c>
      <c r="CD90">
        <v>1.76</v>
      </c>
      <c r="CE90">
        <v>0.99</v>
      </c>
      <c r="CF90">
        <v>0.18</v>
      </c>
      <c r="CG90">
        <v>3.77</v>
      </c>
      <c r="CH90">
        <v>0</v>
      </c>
      <c r="CI90">
        <v>7.24</v>
      </c>
      <c r="CJ90">
        <v>1.92</v>
      </c>
      <c r="CK90">
        <v>1.71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3.52</v>
      </c>
      <c r="CS90">
        <v>2.0069400000000002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83.38932299999999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98.869500000000002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20.155000000000001</v>
      </c>
      <c r="W91">
        <v>33.384999999999998</v>
      </c>
      <c r="X91">
        <v>147.515625</v>
      </c>
      <c r="Y91">
        <v>0</v>
      </c>
      <c r="Z91">
        <v>0</v>
      </c>
      <c r="AA91">
        <v>0</v>
      </c>
      <c r="AB91">
        <v>13.602399999999999</v>
      </c>
      <c r="AC91">
        <v>0</v>
      </c>
      <c r="AD91">
        <v>0</v>
      </c>
      <c r="AE91">
        <v>32.959200000000003</v>
      </c>
      <c r="AF91">
        <v>9.1440000000000001</v>
      </c>
      <c r="AG91">
        <v>43.701599999999999</v>
      </c>
      <c r="AH91">
        <v>2.931</v>
      </c>
      <c r="AI91">
        <v>0</v>
      </c>
      <c r="AJ91">
        <v>0</v>
      </c>
      <c r="AK91">
        <v>54.177999999999997</v>
      </c>
      <c r="AL91">
        <v>12.782</v>
      </c>
      <c r="AM91">
        <v>0</v>
      </c>
      <c r="AN91">
        <v>0.74441999999999997</v>
      </c>
      <c r="AO91">
        <v>0</v>
      </c>
      <c r="AP91">
        <v>3.7149000000000001</v>
      </c>
      <c r="AQ91">
        <v>0</v>
      </c>
      <c r="AR91">
        <v>28.704000000000001</v>
      </c>
      <c r="AS91">
        <v>21.523199999999999</v>
      </c>
      <c r="AT91">
        <v>11.2476</v>
      </c>
      <c r="AU91">
        <v>0</v>
      </c>
      <c r="AV91">
        <v>31.345600000000001</v>
      </c>
      <c r="AW91">
        <v>76.568700000000007</v>
      </c>
      <c r="AX91">
        <v>1.143</v>
      </c>
      <c r="AY91">
        <v>0</v>
      </c>
      <c r="AZ91">
        <f t="shared" si="3"/>
        <v>83.017155000000002</v>
      </c>
      <c r="BA91">
        <f t="shared" si="4"/>
        <v>2696.4961820000008</v>
      </c>
      <c r="BD91">
        <v>4.2945000000000002</v>
      </c>
      <c r="BE91">
        <v>0</v>
      </c>
      <c r="BF91">
        <v>2.4124E-2</v>
      </c>
      <c r="BG91">
        <v>0</v>
      </c>
      <c r="BH91">
        <v>0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1.5679999999999999E-2</v>
      </c>
      <c r="BO91">
        <v>2.0099999999999998</v>
      </c>
      <c r="BP91">
        <v>2.1800000000000002</v>
      </c>
      <c r="BQ91">
        <v>3.5429620000000002</v>
      </c>
      <c r="BR91">
        <v>5.5199999999999999E-2</v>
      </c>
      <c r="BS91">
        <v>1.65</v>
      </c>
      <c r="BT91">
        <v>0</v>
      </c>
      <c r="BU91">
        <v>2.6925500000000002</v>
      </c>
      <c r="BV91">
        <v>1.342031</v>
      </c>
      <c r="BW91">
        <v>6.3</v>
      </c>
      <c r="BX91">
        <v>2.1292499999999999</v>
      </c>
      <c r="BY91">
        <v>0.25</v>
      </c>
      <c r="BZ91">
        <v>1.9378120000000001</v>
      </c>
      <c r="CA91">
        <v>3.5120239999999998</v>
      </c>
      <c r="CB91">
        <v>1.78</v>
      </c>
      <c r="CC91">
        <v>0.81</v>
      </c>
      <c r="CD91">
        <v>1.79</v>
      </c>
      <c r="CE91">
        <v>0.99</v>
      </c>
      <c r="CF91">
        <v>0.18</v>
      </c>
      <c r="CG91">
        <v>3.77</v>
      </c>
      <c r="CH91">
        <v>2.24E-2</v>
      </c>
      <c r="CI91">
        <v>7.24</v>
      </c>
      <c r="CJ91">
        <v>1.92</v>
      </c>
      <c r="CK91">
        <v>1.71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3.52</v>
      </c>
      <c r="CS91">
        <v>2.0069400000000002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83.017155000000002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98.869500000000002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20.155000000000001</v>
      </c>
      <c r="W92">
        <v>33.384999999999998</v>
      </c>
      <c r="X92">
        <v>147.515625</v>
      </c>
      <c r="Y92">
        <v>0</v>
      </c>
      <c r="Z92">
        <v>0</v>
      </c>
      <c r="AA92">
        <v>0</v>
      </c>
      <c r="AB92">
        <v>13.602399999999999</v>
      </c>
      <c r="AC92">
        <v>0</v>
      </c>
      <c r="AD92">
        <v>0</v>
      </c>
      <c r="AE92">
        <v>32.959200000000003</v>
      </c>
      <c r="AF92">
        <v>9.1440000000000001</v>
      </c>
      <c r="AG92">
        <v>43.701599999999999</v>
      </c>
      <c r="AH92">
        <v>23.448</v>
      </c>
      <c r="AI92">
        <v>0</v>
      </c>
      <c r="AJ92">
        <v>0</v>
      </c>
      <c r="AK92">
        <v>54.177999999999997</v>
      </c>
      <c r="AL92">
        <v>12.782</v>
      </c>
      <c r="AM92">
        <v>0</v>
      </c>
      <c r="AN92">
        <v>0.74441999999999997</v>
      </c>
      <c r="AO92">
        <v>0</v>
      </c>
      <c r="AP92">
        <v>3.7149000000000001</v>
      </c>
      <c r="AQ92">
        <v>0</v>
      </c>
      <c r="AR92">
        <v>28.704000000000001</v>
      </c>
      <c r="AS92">
        <v>21.523199999999999</v>
      </c>
      <c r="AT92">
        <v>11.2476</v>
      </c>
      <c r="AU92">
        <v>0</v>
      </c>
      <c r="AV92">
        <v>31.345600000000001</v>
      </c>
      <c r="AW92">
        <v>76.568700000000007</v>
      </c>
      <c r="AX92">
        <v>1.143</v>
      </c>
      <c r="AY92">
        <v>0</v>
      </c>
      <c r="AZ92">
        <f t="shared" si="3"/>
        <v>83.127155000000002</v>
      </c>
      <c r="BA92">
        <f t="shared" si="4"/>
        <v>2717.1231820000007</v>
      </c>
      <c r="BD92">
        <v>4.2945000000000002</v>
      </c>
      <c r="BE92">
        <v>0</v>
      </c>
      <c r="BF92">
        <v>2.4124E-2</v>
      </c>
      <c r="BG92">
        <v>0</v>
      </c>
      <c r="BH92">
        <v>0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1.5679999999999999E-2</v>
      </c>
      <c r="BO92">
        <v>2.0099999999999998</v>
      </c>
      <c r="BP92">
        <v>2.1800000000000002</v>
      </c>
      <c r="BQ92">
        <v>3.5429620000000002</v>
      </c>
      <c r="BR92">
        <v>0</v>
      </c>
      <c r="BS92">
        <v>1.65</v>
      </c>
      <c r="BT92">
        <v>0</v>
      </c>
      <c r="BU92">
        <v>2.6925500000000002</v>
      </c>
      <c r="BV92">
        <v>1.342031</v>
      </c>
      <c r="BW92">
        <v>6.3</v>
      </c>
      <c r="BX92">
        <v>2.1292499999999999</v>
      </c>
      <c r="BY92">
        <v>0.25</v>
      </c>
      <c r="BZ92">
        <v>1.9378120000000001</v>
      </c>
      <c r="CA92">
        <v>3.5120239999999998</v>
      </c>
      <c r="CB92">
        <v>1.78</v>
      </c>
      <c r="CC92">
        <v>0.81</v>
      </c>
      <c r="CD92">
        <v>1.79</v>
      </c>
      <c r="CE92">
        <v>0.99</v>
      </c>
      <c r="CF92">
        <v>0.18</v>
      </c>
      <c r="CG92">
        <v>3.77</v>
      </c>
      <c r="CH92">
        <v>0.18759999999999999</v>
      </c>
      <c r="CI92">
        <v>7.24</v>
      </c>
      <c r="CJ92">
        <v>1.92</v>
      </c>
      <c r="CK92">
        <v>1.71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3.52</v>
      </c>
      <c r="CS92">
        <v>2.0069400000000002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83.127155000000002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98.869500000000002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20.155000000000001</v>
      </c>
      <c r="W93">
        <v>33.384999999999998</v>
      </c>
      <c r="X93">
        <v>147.515625</v>
      </c>
      <c r="Y93">
        <v>0</v>
      </c>
      <c r="Z93">
        <v>0</v>
      </c>
      <c r="AA93">
        <v>0</v>
      </c>
      <c r="AB93">
        <v>3.47</v>
      </c>
      <c r="AC93">
        <v>0</v>
      </c>
      <c r="AD93">
        <v>0</v>
      </c>
      <c r="AE93">
        <v>32.959200000000003</v>
      </c>
      <c r="AF93">
        <v>9.1440000000000001</v>
      </c>
      <c r="AG93">
        <v>43.701599999999999</v>
      </c>
      <c r="AH93">
        <v>23.448</v>
      </c>
      <c r="AI93">
        <v>0</v>
      </c>
      <c r="AJ93">
        <v>0</v>
      </c>
      <c r="AK93">
        <v>54.177999999999997</v>
      </c>
      <c r="AL93">
        <v>12.782</v>
      </c>
      <c r="AM93">
        <v>0</v>
      </c>
      <c r="AN93">
        <v>0.74441999999999997</v>
      </c>
      <c r="AO93">
        <v>0</v>
      </c>
      <c r="AP93">
        <v>0.76859999999999995</v>
      </c>
      <c r="AQ93">
        <v>0</v>
      </c>
      <c r="AR93">
        <v>20.975999999999999</v>
      </c>
      <c r="AS93">
        <v>20.178000000000001</v>
      </c>
      <c r="AT93">
        <v>11.2476</v>
      </c>
      <c r="AU93">
        <v>0</v>
      </c>
      <c r="AV93">
        <v>31.345600000000001</v>
      </c>
      <c r="AW93">
        <v>76.568700000000007</v>
      </c>
      <c r="AX93">
        <v>1.143</v>
      </c>
      <c r="AY93">
        <v>0</v>
      </c>
      <c r="AZ93">
        <f t="shared" si="3"/>
        <v>83.177154999999999</v>
      </c>
      <c r="BA93">
        <f t="shared" si="4"/>
        <v>2695.0212819999997</v>
      </c>
      <c r="BD93">
        <v>4.2945000000000002</v>
      </c>
      <c r="BE93">
        <v>0</v>
      </c>
      <c r="BF93">
        <v>2.4124E-2</v>
      </c>
      <c r="BG93">
        <v>0</v>
      </c>
      <c r="BH93">
        <v>0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1.5679999999999999E-2</v>
      </c>
      <c r="BO93">
        <v>2.0099999999999998</v>
      </c>
      <c r="BP93">
        <v>2.1800000000000002</v>
      </c>
      <c r="BQ93">
        <v>3.5429620000000002</v>
      </c>
      <c r="BR93">
        <v>0</v>
      </c>
      <c r="BS93">
        <v>1.65</v>
      </c>
      <c r="BT93">
        <v>0</v>
      </c>
      <c r="BU93">
        <v>2.6925500000000002</v>
      </c>
      <c r="BV93">
        <v>1.342031</v>
      </c>
      <c r="BW93">
        <v>6.3</v>
      </c>
      <c r="BX93">
        <v>2.1292499999999999</v>
      </c>
      <c r="BY93">
        <v>0.25</v>
      </c>
      <c r="BZ93">
        <v>1.9378120000000001</v>
      </c>
      <c r="CA93">
        <v>3.5120239999999998</v>
      </c>
      <c r="CB93">
        <v>1.78</v>
      </c>
      <c r="CC93">
        <v>0.81</v>
      </c>
      <c r="CD93">
        <v>1.84</v>
      </c>
      <c r="CE93">
        <v>0.99</v>
      </c>
      <c r="CF93">
        <v>0.18</v>
      </c>
      <c r="CG93">
        <v>3.77</v>
      </c>
      <c r="CH93">
        <v>0.18759999999999999</v>
      </c>
      <c r="CI93">
        <v>7.24</v>
      </c>
      <c r="CJ93">
        <v>1.92</v>
      </c>
      <c r="CK93">
        <v>1.71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3.52</v>
      </c>
      <c r="CS93">
        <v>2.0069400000000002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83.177154999999999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98.869500000000002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20.155000000000001</v>
      </c>
      <c r="W94">
        <v>33.384999999999998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32.959200000000003</v>
      </c>
      <c r="AF94">
        <v>9.1440000000000001</v>
      </c>
      <c r="AG94">
        <v>43.701599999999999</v>
      </c>
      <c r="AH94">
        <v>2.931</v>
      </c>
      <c r="AI94">
        <v>0</v>
      </c>
      <c r="AJ94">
        <v>0</v>
      </c>
      <c r="AK94">
        <v>54.177999999999997</v>
      </c>
      <c r="AL94">
        <v>12.782</v>
      </c>
      <c r="AM94">
        <v>0</v>
      </c>
      <c r="AN94">
        <v>0.74441999999999997</v>
      </c>
      <c r="AO94">
        <v>0</v>
      </c>
      <c r="AP94">
        <v>0.76859999999999995</v>
      </c>
      <c r="AQ94">
        <v>0</v>
      </c>
      <c r="AR94">
        <v>20.975999999999999</v>
      </c>
      <c r="AS94">
        <v>20.178000000000001</v>
      </c>
      <c r="AT94">
        <v>11.2476</v>
      </c>
      <c r="AU94">
        <v>0</v>
      </c>
      <c r="AV94">
        <v>31.345600000000001</v>
      </c>
      <c r="AW94">
        <v>76.568700000000007</v>
      </c>
      <c r="AX94">
        <v>1.143</v>
      </c>
      <c r="AY94">
        <v>0</v>
      </c>
      <c r="AZ94">
        <f t="shared" si="3"/>
        <v>82.961954999999989</v>
      </c>
      <c r="BA94">
        <f t="shared" si="4"/>
        <v>2670.819082</v>
      </c>
      <c r="BD94">
        <v>4.2945000000000002</v>
      </c>
      <c r="BE94">
        <v>0</v>
      </c>
      <c r="BF94">
        <v>2.4124E-2</v>
      </c>
      <c r="BG94">
        <v>0</v>
      </c>
      <c r="BH94">
        <v>0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1.5679999999999999E-2</v>
      </c>
      <c r="BO94">
        <v>2.0099999999999998</v>
      </c>
      <c r="BP94">
        <v>2.1800000000000002</v>
      </c>
      <c r="BQ94">
        <v>3.5429620000000002</v>
      </c>
      <c r="BR94">
        <v>0</v>
      </c>
      <c r="BS94">
        <v>1.65</v>
      </c>
      <c r="BT94">
        <v>0</v>
      </c>
      <c r="BU94">
        <v>2.6925500000000002</v>
      </c>
      <c r="BV94">
        <v>1.342031</v>
      </c>
      <c r="BW94">
        <v>6.3</v>
      </c>
      <c r="BX94">
        <v>2.1292499999999999</v>
      </c>
      <c r="BY94">
        <v>0.25</v>
      </c>
      <c r="BZ94">
        <v>1.9378120000000001</v>
      </c>
      <c r="CA94">
        <v>3.5120239999999998</v>
      </c>
      <c r="CB94">
        <v>1.78</v>
      </c>
      <c r="CC94">
        <v>0.79</v>
      </c>
      <c r="CD94">
        <v>1.81</v>
      </c>
      <c r="CE94">
        <v>0.99</v>
      </c>
      <c r="CF94">
        <v>0.18</v>
      </c>
      <c r="CG94">
        <v>3.77</v>
      </c>
      <c r="CH94">
        <v>2.24E-2</v>
      </c>
      <c r="CI94">
        <v>7.24</v>
      </c>
      <c r="CJ94">
        <v>1.92</v>
      </c>
      <c r="CK94">
        <v>1.71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3.52</v>
      </c>
      <c r="CS94">
        <v>2.0069400000000002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82.961954999999989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98.869500000000002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20.155000000000001</v>
      </c>
      <c r="W95">
        <v>33.384999999999998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32.959200000000003</v>
      </c>
      <c r="AF95">
        <v>9.1440000000000001</v>
      </c>
      <c r="AG95">
        <v>43.701599999999999</v>
      </c>
      <c r="AH95">
        <v>0</v>
      </c>
      <c r="AI95">
        <v>0</v>
      </c>
      <c r="AJ95">
        <v>0</v>
      </c>
      <c r="AK95">
        <v>54.177999999999997</v>
      </c>
      <c r="AL95">
        <v>12.782</v>
      </c>
      <c r="AM95">
        <v>0</v>
      </c>
      <c r="AN95">
        <v>0.74441999999999997</v>
      </c>
      <c r="AO95">
        <v>0</v>
      </c>
      <c r="AP95">
        <v>0.76859999999999995</v>
      </c>
      <c r="AQ95">
        <v>0</v>
      </c>
      <c r="AR95">
        <v>20.975999999999999</v>
      </c>
      <c r="AS95">
        <v>20.178000000000001</v>
      </c>
      <c r="AT95">
        <v>11.2476</v>
      </c>
      <c r="AU95">
        <v>0</v>
      </c>
      <c r="AV95">
        <v>31.345600000000001</v>
      </c>
      <c r="AW95">
        <v>76.568700000000007</v>
      </c>
      <c r="AX95">
        <v>1.143</v>
      </c>
      <c r="AY95">
        <v>0</v>
      </c>
      <c r="AZ95">
        <f t="shared" si="3"/>
        <v>82.939554999999999</v>
      </c>
      <c r="BA95">
        <f t="shared" si="4"/>
        <v>2667.8656820000001</v>
      </c>
      <c r="BD95">
        <v>4.2945000000000002</v>
      </c>
      <c r="BE95">
        <v>0</v>
      </c>
      <c r="BF95">
        <v>2.4124E-2</v>
      </c>
      <c r="BG95">
        <v>0</v>
      </c>
      <c r="BH95">
        <v>0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1.5679999999999999E-2</v>
      </c>
      <c r="BO95">
        <v>2.0099999999999998</v>
      </c>
      <c r="BP95">
        <v>2.1800000000000002</v>
      </c>
      <c r="BQ95">
        <v>3.5429620000000002</v>
      </c>
      <c r="BR95">
        <v>0</v>
      </c>
      <c r="BS95">
        <v>1.65</v>
      </c>
      <c r="BT95">
        <v>0</v>
      </c>
      <c r="BU95">
        <v>2.6925500000000002</v>
      </c>
      <c r="BV95">
        <v>1.342031</v>
      </c>
      <c r="BW95">
        <v>6.3</v>
      </c>
      <c r="BX95">
        <v>2.1292499999999999</v>
      </c>
      <c r="BY95">
        <v>0.25</v>
      </c>
      <c r="BZ95">
        <v>1.9378120000000001</v>
      </c>
      <c r="CA95">
        <v>3.5120239999999998</v>
      </c>
      <c r="CB95">
        <v>1.78</v>
      </c>
      <c r="CC95">
        <v>0.79</v>
      </c>
      <c r="CD95">
        <v>1.81</v>
      </c>
      <c r="CE95">
        <v>0.99</v>
      </c>
      <c r="CF95">
        <v>0.18</v>
      </c>
      <c r="CG95">
        <v>3.77</v>
      </c>
      <c r="CH95">
        <v>0</v>
      </c>
      <c r="CI95">
        <v>7.24</v>
      </c>
      <c r="CJ95">
        <v>1.92</v>
      </c>
      <c r="CK95">
        <v>1.71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3.52</v>
      </c>
      <c r="CS95">
        <v>2.0069400000000002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82.939554999999999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98.869500000000002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20.155000000000001</v>
      </c>
      <c r="W96">
        <v>33.384999999999998</v>
      </c>
      <c r="X96">
        <v>147.515625</v>
      </c>
      <c r="Y96">
        <v>0</v>
      </c>
      <c r="Z96">
        <v>1.1000000000000001</v>
      </c>
      <c r="AA96">
        <v>0</v>
      </c>
      <c r="AB96">
        <v>0</v>
      </c>
      <c r="AC96">
        <v>0</v>
      </c>
      <c r="AD96">
        <v>0</v>
      </c>
      <c r="AE96">
        <v>32.959200000000003</v>
      </c>
      <c r="AF96">
        <v>9.1440000000000001</v>
      </c>
      <c r="AG96">
        <v>43.701599999999999</v>
      </c>
      <c r="AH96">
        <v>0</v>
      </c>
      <c r="AI96">
        <v>0</v>
      </c>
      <c r="AJ96">
        <v>0</v>
      </c>
      <c r="AK96">
        <v>54.177999999999997</v>
      </c>
      <c r="AL96">
        <v>12.782</v>
      </c>
      <c r="AM96">
        <v>0</v>
      </c>
      <c r="AN96">
        <v>0.74441999999999997</v>
      </c>
      <c r="AO96">
        <v>0</v>
      </c>
      <c r="AP96">
        <v>0.76859999999999995</v>
      </c>
      <c r="AQ96">
        <v>0</v>
      </c>
      <c r="AR96">
        <v>20.975999999999999</v>
      </c>
      <c r="AS96">
        <v>20.178000000000001</v>
      </c>
      <c r="AT96">
        <v>11.2476</v>
      </c>
      <c r="AU96">
        <v>0</v>
      </c>
      <c r="AV96">
        <v>31.345600000000001</v>
      </c>
      <c r="AW96">
        <v>76.568700000000007</v>
      </c>
      <c r="AX96">
        <v>1.143</v>
      </c>
      <c r="AY96">
        <v>0</v>
      </c>
      <c r="AZ96">
        <f t="shared" si="3"/>
        <v>82.939554999999999</v>
      </c>
      <c r="BA96">
        <f t="shared" si="4"/>
        <v>2668.965682</v>
      </c>
      <c r="BD96">
        <v>4.2945000000000002</v>
      </c>
      <c r="BE96">
        <v>0</v>
      </c>
      <c r="BF96">
        <v>2.4124E-2</v>
      </c>
      <c r="BG96">
        <v>0</v>
      </c>
      <c r="BH96">
        <v>0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1.5679999999999999E-2</v>
      </c>
      <c r="BO96">
        <v>2.0099999999999998</v>
      </c>
      <c r="BP96">
        <v>2.1800000000000002</v>
      </c>
      <c r="BQ96">
        <v>3.5429620000000002</v>
      </c>
      <c r="BR96">
        <v>0</v>
      </c>
      <c r="BS96">
        <v>1.65</v>
      </c>
      <c r="BT96">
        <v>0</v>
      </c>
      <c r="BU96">
        <v>2.6925500000000002</v>
      </c>
      <c r="BV96">
        <v>1.342031</v>
      </c>
      <c r="BW96">
        <v>6.3</v>
      </c>
      <c r="BX96">
        <v>2.1292499999999999</v>
      </c>
      <c r="BY96">
        <v>0.25</v>
      </c>
      <c r="BZ96">
        <v>1.9378120000000001</v>
      </c>
      <c r="CA96">
        <v>3.5120239999999998</v>
      </c>
      <c r="CB96">
        <v>1.78</v>
      </c>
      <c r="CC96">
        <v>0.79</v>
      </c>
      <c r="CD96">
        <v>1.81</v>
      </c>
      <c r="CE96">
        <v>0.99</v>
      </c>
      <c r="CF96">
        <v>0.18</v>
      </c>
      <c r="CG96">
        <v>3.77</v>
      </c>
      <c r="CH96">
        <v>0</v>
      </c>
      <c r="CI96">
        <v>7.24</v>
      </c>
      <c r="CJ96">
        <v>1.92</v>
      </c>
      <c r="CK96">
        <v>1.71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3.52</v>
      </c>
      <c r="CS96">
        <v>2.0069400000000002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82.939554999999999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98.869500000000002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33.384999999999998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32.959200000000003</v>
      </c>
      <c r="AF97">
        <v>9.1440000000000001</v>
      </c>
      <c r="AG97">
        <v>43.701599999999999</v>
      </c>
      <c r="AH97">
        <v>0</v>
      </c>
      <c r="AI97">
        <v>0</v>
      </c>
      <c r="AJ97">
        <v>0</v>
      </c>
      <c r="AK97">
        <v>54.177999999999997</v>
      </c>
      <c r="AL97">
        <v>12.782</v>
      </c>
      <c r="AM97">
        <v>0</v>
      </c>
      <c r="AN97">
        <v>0.74441999999999997</v>
      </c>
      <c r="AO97">
        <v>0</v>
      </c>
      <c r="AP97">
        <v>0.76859999999999995</v>
      </c>
      <c r="AQ97">
        <v>0</v>
      </c>
      <c r="AR97">
        <v>25.391999999999999</v>
      </c>
      <c r="AS97">
        <v>20.178000000000001</v>
      </c>
      <c r="AT97">
        <v>11.2476</v>
      </c>
      <c r="AU97">
        <v>0</v>
      </c>
      <c r="AV97">
        <v>31.345600000000001</v>
      </c>
      <c r="AW97">
        <v>76.568700000000007</v>
      </c>
      <c r="AX97">
        <v>1.143</v>
      </c>
      <c r="AY97">
        <v>0</v>
      </c>
      <c r="AZ97">
        <f t="shared" si="3"/>
        <v>82.939554999999999</v>
      </c>
      <c r="BA97">
        <f t="shared" si="4"/>
        <v>2679.4123319999999</v>
      </c>
      <c r="BD97">
        <v>4.2945000000000002</v>
      </c>
      <c r="BE97">
        <v>0</v>
      </c>
      <c r="BF97">
        <v>2.4124E-2</v>
      </c>
      <c r="BG97">
        <v>0</v>
      </c>
      <c r="BH97">
        <v>0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1.5679999999999999E-2</v>
      </c>
      <c r="BO97">
        <v>2.0099999999999998</v>
      </c>
      <c r="BP97">
        <v>2.1800000000000002</v>
      </c>
      <c r="BQ97">
        <v>3.5429620000000002</v>
      </c>
      <c r="BR97">
        <v>0</v>
      </c>
      <c r="BS97">
        <v>1.65</v>
      </c>
      <c r="BT97">
        <v>0</v>
      </c>
      <c r="BU97">
        <v>2.6925500000000002</v>
      </c>
      <c r="BV97">
        <v>1.342031</v>
      </c>
      <c r="BW97">
        <v>6.3</v>
      </c>
      <c r="BX97">
        <v>2.1292499999999999</v>
      </c>
      <c r="BY97">
        <v>0.25</v>
      </c>
      <c r="BZ97">
        <v>1.9378120000000001</v>
      </c>
      <c r="CA97">
        <v>3.5120239999999998</v>
      </c>
      <c r="CB97">
        <v>1.78</v>
      </c>
      <c r="CC97">
        <v>0.79</v>
      </c>
      <c r="CD97">
        <v>1.81</v>
      </c>
      <c r="CE97">
        <v>0.99</v>
      </c>
      <c r="CF97">
        <v>0.18</v>
      </c>
      <c r="CG97">
        <v>3.77</v>
      </c>
      <c r="CH97">
        <v>0</v>
      </c>
      <c r="CI97">
        <v>7.24</v>
      </c>
      <c r="CJ97">
        <v>1.92</v>
      </c>
      <c r="CK97">
        <v>1.71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3.52</v>
      </c>
      <c r="CS97">
        <v>2.0069400000000002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82.939554999999999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98.869500000000002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33.384999999999998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32.959200000000003</v>
      </c>
      <c r="AF98">
        <v>9.1440000000000001</v>
      </c>
      <c r="AG98">
        <v>43.701599999999999</v>
      </c>
      <c r="AH98">
        <v>0</v>
      </c>
      <c r="AI98">
        <v>0</v>
      </c>
      <c r="AJ98">
        <v>0</v>
      </c>
      <c r="AK98">
        <v>54.177999999999997</v>
      </c>
      <c r="AL98">
        <v>12.782</v>
      </c>
      <c r="AM98">
        <v>0</v>
      </c>
      <c r="AN98">
        <v>0.74441999999999997</v>
      </c>
      <c r="AO98">
        <v>0</v>
      </c>
      <c r="AP98">
        <v>4.9958999999999998</v>
      </c>
      <c r="AQ98">
        <v>0</v>
      </c>
      <c r="AR98">
        <v>25.391999999999999</v>
      </c>
      <c r="AS98">
        <v>20.178000000000001</v>
      </c>
      <c r="AT98">
        <v>11.2476</v>
      </c>
      <c r="AU98">
        <v>0</v>
      </c>
      <c r="AV98">
        <v>31.345600000000001</v>
      </c>
      <c r="AW98">
        <v>76.568700000000007</v>
      </c>
      <c r="AX98">
        <v>1.143</v>
      </c>
      <c r="AY98">
        <v>0</v>
      </c>
      <c r="AZ98">
        <f t="shared" si="3"/>
        <v>82.939554999999999</v>
      </c>
      <c r="BA98">
        <f t="shared" si="4"/>
        <v>2683.6396319999999</v>
      </c>
      <c r="BD98">
        <v>4.2945000000000002</v>
      </c>
      <c r="BE98">
        <v>0</v>
      </c>
      <c r="BF98">
        <v>2.4124E-2</v>
      </c>
      <c r="BG98">
        <v>0</v>
      </c>
      <c r="BH98">
        <v>0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1.5679999999999999E-2</v>
      </c>
      <c r="BO98">
        <v>2.0099999999999998</v>
      </c>
      <c r="BP98">
        <v>2.1800000000000002</v>
      </c>
      <c r="BQ98">
        <v>3.5429620000000002</v>
      </c>
      <c r="BR98">
        <v>0</v>
      </c>
      <c r="BS98">
        <v>1.65</v>
      </c>
      <c r="BT98">
        <v>0</v>
      </c>
      <c r="BU98">
        <v>2.6925500000000002</v>
      </c>
      <c r="BV98">
        <v>1.342031</v>
      </c>
      <c r="BW98">
        <v>6.3</v>
      </c>
      <c r="BX98">
        <v>2.1292499999999999</v>
      </c>
      <c r="BY98">
        <v>0.25</v>
      </c>
      <c r="BZ98">
        <v>1.9378120000000001</v>
      </c>
      <c r="CA98">
        <v>3.5120239999999998</v>
      </c>
      <c r="CB98">
        <v>1.78</v>
      </c>
      <c r="CC98">
        <v>0.79</v>
      </c>
      <c r="CD98">
        <v>1.81</v>
      </c>
      <c r="CE98">
        <v>0.99</v>
      </c>
      <c r="CF98">
        <v>0.18</v>
      </c>
      <c r="CG98">
        <v>3.77</v>
      </c>
      <c r="CH98">
        <v>0</v>
      </c>
      <c r="CI98">
        <v>7.24</v>
      </c>
      <c r="CJ98">
        <v>1.92</v>
      </c>
      <c r="CK98">
        <v>1.71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3.52</v>
      </c>
      <c r="CS98">
        <v>2.0069400000000002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82.939554999999999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8.4666000000000019E-2</v>
      </c>
      <c r="E99">
        <f t="shared" si="6"/>
        <v>0</v>
      </c>
      <c r="F99">
        <f t="shared" si="6"/>
        <v>0</v>
      </c>
      <c r="G99">
        <f t="shared" si="6"/>
        <v>0.35060999999999953</v>
      </c>
      <c r="H99">
        <f t="shared" si="6"/>
        <v>0</v>
      </c>
      <c r="I99">
        <f t="shared" si="6"/>
        <v>2.3480077499999994</v>
      </c>
      <c r="J99">
        <f t="shared" si="6"/>
        <v>3.3432750000000011E-2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8.3050874999999849</v>
      </c>
      <c r="V99">
        <f t="shared" si="6"/>
        <v>0.35519246850000002</v>
      </c>
      <c r="W99">
        <f t="shared" si="6"/>
        <v>0.73264900000000055</v>
      </c>
      <c r="X99">
        <f t="shared" si="6"/>
        <v>3.540375</v>
      </c>
      <c r="Y99">
        <f t="shared" si="6"/>
        <v>0</v>
      </c>
      <c r="Z99">
        <f t="shared" si="6"/>
        <v>0.1190986500000001</v>
      </c>
      <c r="AA99">
        <f t="shared" si="6"/>
        <v>0.2129437099999999</v>
      </c>
      <c r="AB99">
        <f t="shared" si="6"/>
        <v>0.22820801999999993</v>
      </c>
      <c r="AC99">
        <f t="shared" si="6"/>
        <v>0.14066123374999998</v>
      </c>
      <c r="AD99">
        <f t="shared" si="6"/>
        <v>0.10823222499999999</v>
      </c>
      <c r="AE99">
        <f t="shared" si="6"/>
        <v>0.44454518399999993</v>
      </c>
      <c r="AF99">
        <f t="shared" si="6"/>
        <v>0.31689040000000018</v>
      </c>
      <c r="AG99">
        <f t="shared" si="6"/>
        <v>1.0488383999999993</v>
      </c>
      <c r="AH99">
        <f t="shared" si="6"/>
        <v>0.67723197499999988</v>
      </c>
      <c r="AI99">
        <f t="shared" si="6"/>
        <v>2.7698999999999991E-2</v>
      </c>
      <c r="AJ99">
        <f t="shared" si="6"/>
        <v>0</v>
      </c>
      <c r="AK99">
        <f t="shared" si="6"/>
        <v>1.3002719999999979</v>
      </c>
      <c r="AL99">
        <f t="shared" si="6"/>
        <v>0.40646759999999982</v>
      </c>
      <c r="AM99">
        <f t="shared" si="6"/>
        <v>8.2723451999999975E-2</v>
      </c>
      <c r="AN99">
        <f t="shared" si="6"/>
        <v>1.9061070000000031E-2</v>
      </c>
      <c r="AO99">
        <f t="shared" si="6"/>
        <v>0</v>
      </c>
      <c r="AP99">
        <f t="shared" si="6"/>
        <v>2.9078700000000051E-2</v>
      </c>
      <c r="AQ99">
        <f t="shared" si="6"/>
        <v>0.55609949999999997</v>
      </c>
      <c r="AR99">
        <f t="shared" si="6"/>
        <v>0.70004640000000029</v>
      </c>
      <c r="AS99">
        <f t="shared" si="6"/>
        <v>0.5207269200000002</v>
      </c>
      <c r="AT99">
        <f t="shared" si="6"/>
        <v>0.26994240000000019</v>
      </c>
      <c r="AU99">
        <f t="shared" si="6"/>
        <v>0</v>
      </c>
      <c r="AV99">
        <f t="shared" si="6"/>
        <v>0.66653240000000114</v>
      </c>
      <c r="AW99">
        <f t="shared" si="6"/>
        <v>1.4882828999999989</v>
      </c>
      <c r="AX99">
        <f t="shared" si="6"/>
        <v>3.3718500000000012E-2</v>
      </c>
      <c r="AY99">
        <f t="shared" si="6"/>
        <v>0</v>
      </c>
      <c r="AZ99">
        <f t="shared" si="6"/>
        <v>2.0366895684999999</v>
      </c>
      <c r="BA99">
        <f>SUM(B99:AZ99)</f>
        <v>66.043521444749913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5.1343050000000055E-4</v>
      </c>
      <c r="BG99">
        <f t="shared" si="7"/>
        <v>0</v>
      </c>
      <c r="BH99">
        <f t="shared" si="7"/>
        <v>6.726600000000003E-5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4.2927999999999971E-4</v>
      </c>
      <c r="BO99">
        <f t="shared" si="8"/>
        <v>4.823999999999995E-2</v>
      </c>
      <c r="BP99">
        <f t="shared" si="8"/>
        <v>5.2320000000000116E-2</v>
      </c>
      <c r="BQ99">
        <f t="shared" si="8"/>
        <v>8.5031087999999852E-2</v>
      </c>
      <c r="BR99">
        <f t="shared" si="8"/>
        <v>3.9296420000000014E-3</v>
      </c>
      <c r="BS99">
        <f t="shared" si="8"/>
        <v>3.9600000000000073E-2</v>
      </c>
      <c r="BT99">
        <f t="shared" si="8"/>
        <v>4.8300000000000001E-3</v>
      </c>
      <c r="BU99">
        <f t="shared" si="8"/>
        <v>6.4621200000000115E-2</v>
      </c>
      <c r="BV99">
        <f t="shared" si="8"/>
        <v>3.220874400000006E-2</v>
      </c>
      <c r="BW99">
        <f t="shared" si="8"/>
        <v>0.19201999999999952</v>
      </c>
      <c r="BX99">
        <f t="shared" si="8"/>
        <v>5.1102000000000106E-2</v>
      </c>
      <c r="BY99">
        <f t="shared" si="8"/>
        <v>6.0000000000000001E-3</v>
      </c>
      <c r="BZ99">
        <f t="shared" si="8"/>
        <v>4.6507488000000013E-2</v>
      </c>
      <c r="CA99">
        <f t="shared" si="8"/>
        <v>8.4288575999999935E-2</v>
      </c>
      <c r="CB99">
        <f t="shared" si="8"/>
        <v>4.1770000000000002E-2</v>
      </c>
      <c r="CC99">
        <f t="shared" si="8"/>
        <v>2.6237500000000028E-2</v>
      </c>
      <c r="CD99">
        <f t="shared" si="8"/>
        <v>3.7357500000000002E-2</v>
      </c>
      <c r="CE99">
        <f t="shared" si="8"/>
        <v>2.3192499999999977E-2</v>
      </c>
      <c r="CF99">
        <f t="shared" si="8"/>
        <v>3.8324999999999978E-3</v>
      </c>
      <c r="CG99">
        <f t="shared" si="8"/>
        <v>9.0479999999999949E-2</v>
      </c>
      <c r="CH99">
        <f t="shared" si="8"/>
        <v>5.310200000000001E-3</v>
      </c>
      <c r="CI99">
        <f t="shared" si="8"/>
        <v>0.17376000000000016</v>
      </c>
      <c r="CJ99">
        <f t="shared" si="8"/>
        <v>4.6079999999999934E-2</v>
      </c>
      <c r="CK99">
        <f t="shared" si="8"/>
        <v>4.1517500000000054E-2</v>
      </c>
      <c r="CL99">
        <f t="shared" si="8"/>
        <v>0.12754665599999981</v>
      </c>
      <c r="CM99">
        <f t="shared" si="8"/>
        <v>2.2443744000000029E-2</v>
      </c>
      <c r="CN99">
        <f t="shared" si="8"/>
        <v>8.3016258999999967E-2</v>
      </c>
      <c r="CO99">
        <f t="shared" si="8"/>
        <v>7.1999999999999995E-2</v>
      </c>
      <c r="CP99">
        <f t="shared" si="8"/>
        <v>2.3534759999999971E-2</v>
      </c>
      <c r="CQ99">
        <f t="shared" si="8"/>
        <v>6.7050960000000021E-2</v>
      </c>
      <c r="CR99">
        <f t="shared" si="8"/>
        <v>7.8067500000000026E-2</v>
      </c>
      <c r="CS99">
        <f t="shared" si="8"/>
        <v>4.8474074999999901E-2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2.0366895684999999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X3" activePane="bottomRight" state="frozen"/>
      <selection sqref="A1:D35"/>
      <selection pane="topRight" sqref="A1:D35"/>
      <selection pane="bottomLeft" sqref="A1:D35"/>
      <selection pane="bottomRight" activeCell="CQ3" sqref="CQ3:C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360.28015099999999</v>
      </c>
      <c r="L3">
        <v>224.19989100000001</v>
      </c>
      <c r="M3">
        <v>89.026651999999999</v>
      </c>
      <c r="N3">
        <v>114.16360299999999</v>
      </c>
      <c r="O3">
        <v>59.780949</v>
      </c>
      <c r="P3">
        <v>117.843234</v>
      </c>
      <c r="Q3">
        <v>10.695769</v>
      </c>
      <c r="R3">
        <v>29.740478</v>
      </c>
      <c r="S3">
        <v>13.272891</v>
      </c>
      <c r="T3">
        <v>0.53653600000000001</v>
      </c>
      <c r="U3">
        <v>334.35294800000003</v>
      </c>
      <c r="V3">
        <v>7.4511440000000002</v>
      </c>
      <c r="W3">
        <v>21.390636000000001</v>
      </c>
      <c r="X3">
        <v>89.553702999999999</v>
      </c>
      <c r="Y3">
        <v>0</v>
      </c>
      <c r="Z3">
        <v>6.2791959999999998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41.870502999999999</v>
      </c>
      <c r="AH3">
        <v>0</v>
      </c>
      <c r="AI3">
        <v>0</v>
      </c>
      <c r="AJ3">
        <v>0</v>
      </c>
      <c r="AK3">
        <v>51.907941999999998</v>
      </c>
      <c r="AL3">
        <v>12.246434000000001</v>
      </c>
      <c r="AM3">
        <v>0</v>
      </c>
      <c r="AN3">
        <v>0.78830599999999995</v>
      </c>
      <c r="AO3">
        <v>0</v>
      </c>
      <c r="AP3">
        <v>0.73639600000000005</v>
      </c>
      <c r="AQ3">
        <v>0</v>
      </c>
      <c r="AR3">
        <v>36.492113000000003</v>
      </c>
      <c r="AS3">
        <v>31.189834000000001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70.452119999999994</v>
      </c>
      <c r="BA3">
        <f>SUM(B3:AZ3)</f>
        <v>1743.7886210000001</v>
      </c>
      <c r="BD3">
        <v>6.94</v>
      </c>
      <c r="BE3">
        <v>1.84</v>
      </c>
      <c r="BF3">
        <v>0.96</v>
      </c>
      <c r="BG3">
        <v>1.71</v>
      </c>
      <c r="BH3">
        <v>0.96</v>
      </c>
      <c r="BI3">
        <v>1.1399999999999999</v>
      </c>
      <c r="BJ3">
        <v>1.26</v>
      </c>
      <c r="BK3">
        <v>1.66</v>
      </c>
      <c r="BL3">
        <v>0</v>
      </c>
      <c r="BM3">
        <v>0.08</v>
      </c>
      <c r="BN3">
        <v>2.52</v>
      </c>
      <c r="BO3">
        <v>3.61</v>
      </c>
      <c r="BP3">
        <v>0.24</v>
      </c>
      <c r="BQ3">
        <v>1.93</v>
      </c>
      <c r="BR3">
        <v>2.09</v>
      </c>
      <c r="BS3">
        <v>1.58</v>
      </c>
      <c r="BT3">
        <v>2.5797319999999999</v>
      </c>
      <c r="BU3">
        <v>1.2858000000000001</v>
      </c>
      <c r="BV3">
        <v>1.922849</v>
      </c>
      <c r="BW3">
        <v>1.861259</v>
      </c>
      <c r="BX3">
        <v>1.877278</v>
      </c>
      <c r="BY3">
        <v>2.5716000000000001</v>
      </c>
      <c r="BZ3">
        <v>1.2720849999999999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0.89597300000000002</v>
      </c>
      <c r="CL3">
        <v>1.8566180000000001</v>
      </c>
      <c r="CM3">
        <v>3.3648699999999998</v>
      </c>
      <c r="CN3">
        <v>3.3945120000000002</v>
      </c>
      <c r="CO3">
        <v>4.11456</v>
      </c>
      <c r="CP3">
        <v>2.0400339999999999</v>
      </c>
      <c r="CQ3">
        <v>3.3945120000000002</v>
      </c>
      <c r="CR3">
        <v>0.81078300000000003</v>
      </c>
      <c r="CS3">
        <v>2.6767300000000001</v>
      </c>
      <c r="CT3">
        <v>0</v>
      </c>
      <c r="CU3">
        <v>0</v>
      </c>
      <c r="CV3">
        <v>0</v>
      </c>
      <c r="CW3">
        <v>0.92115599999999997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70.452119999999994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358.96280899999999</v>
      </c>
      <c r="L4">
        <v>224.19989100000001</v>
      </c>
      <c r="M4">
        <v>89.026651999999999</v>
      </c>
      <c r="N4">
        <v>114.16360299999999</v>
      </c>
      <c r="O4">
        <v>59.780949</v>
      </c>
      <c r="P4">
        <v>117.843234</v>
      </c>
      <c r="Q4">
        <v>10.695769</v>
      </c>
      <c r="R4">
        <v>21.710262</v>
      </c>
      <c r="S4">
        <v>13.270747</v>
      </c>
      <c r="T4">
        <v>0.53653600000000001</v>
      </c>
      <c r="U4">
        <v>334.35294800000003</v>
      </c>
      <c r="V4">
        <v>4.5768440000000004</v>
      </c>
      <c r="W4">
        <v>14.683935999999999</v>
      </c>
      <c r="X4">
        <v>63.685003000000002</v>
      </c>
      <c r="Y4">
        <v>0</v>
      </c>
      <c r="Z4">
        <v>6.2791959999999998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41.870502999999999</v>
      </c>
      <c r="AH4">
        <v>0</v>
      </c>
      <c r="AI4">
        <v>0</v>
      </c>
      <c r="AJ4">
        <v>0</v>
      </c>
      <c r="AK4">
        <v>51.907941999999998</v>
      </c>
      <c r="AL4">
        <v>12.246434000000001</v>
      </c>
      <c r="AM4">
        <v>0</v>
      </c>
      <c r="AN4">
        <v>0.78830599999999995</v>
      </c>
      <c r="AO4">
        <v>0</v>
      </c>
      <c r="AP4">
        <v>0.73639600000000005</v>
      </c>
      <c r="AQ4">
        <v>0</v>
      </c>
      <c r="AR4">
        <v>36.492113000000003</v>
      </c>
      <c r="AS4">
        <v>31.189834000000001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70.47211999999999</v>
      </c>
      <c r="BA4">
        <f t="shared" ref="BA4:BA67" si="1">SUM(B4:AZ4)</f>
        <v>1699.0092189999998</v>
      </c>
      <c r="BD4">
        <v>6.94</v>
      </c>
      <c r="BE4">
        <v>1.84</v>
      </c>
      <c r="BF4">
        <v>0.96</v>
      </c>
      <c r="BG4">
        <v>1.71</v>
      </c>
      <c r="BH4">
        <v>0.96</v>
      </c>
      <c r="BI4">
        <v>1.1399999999999999</v>
      </c>
      <c r="BJ4">
        <v>1.26</v>
      </c>
      <c r="BK4">
        <v>1.66</v>
      </c>
      <c r="BL4">
        <v>0</v>
      </c>
      <c r="BM4">
        <v>0.08</v>
      </c>
      <c r="BN4">
        <v>2.54</v>
      </c>
      <c r="BO4">
        <v>3.61</v>
      </c>
      <c r="BP4">
        <v>0.24</v>
      </c>
      <c r="BQ4">
        <v>1.93</v>
      </c>
      <c r="BR4">
        <v>2.09</v>
      </c>
      <c r="BS4">
        <v>1.58</v>
      </c>
      <c r="BT4">
        <v>2.5797319999999999</v>
      </c>
      <c r="BU4">
        <v>1.2858000000000001</v>
      </c>
      <c r="BV4">
        <v>1.922849</v>
      </c>
      <c r="BW4">
        <v>1.861259</v>
      </c>
      <c r="BX4">
        <v>1.877278</v>
      </c>
      <c r="BY4">
        <v>2.5716000000000001</v>
      </c>
      <c r="BZ4">
        <v>1.2720849999999999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0.89597300000000002</v>
      </c>
      <c r="CL4">
        <v>1.8566180000000001</v>
      </c>
      <c r="CM4">
        <v>3.3648699999999998</v>
      </c>
      <c r="CN4">
        <v>3.3945120000000002</v>
      </c>
      <c r="CO4">
        <v>4.11456</v>
      </c>
      <c r="CP4">
        <v>2.0400339999999999</v>
      </c>
      <c r="CQ4">
        <v>3.3945120000000002</v>
      </c>
      <c r="CR4">
        <v>0.81078300000000003</v>
      </c>
      <c r="CS4">
        <v>2.6767300000000001</v>
      </c>
      <c r="CT4">
        <v>0</v>
      </c>
      <c r="CU4">
        <v>0</v>
      </c>
      <c r="CV4">
        <v>0</v>
      </c>
      <c r="CW4">
        <v>0.92115599999999997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70.47211999999999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358.96832899999998</v>
      </c>
      <c r="L5">
        <v>224.19989100000001</v>
      </c>
      <c r="M5">
        <v>89.026651999999999</v>
      </c>
      <c r="N5">
        <v>114.16360299999999</v>
      </c>
      <c r="O5">
        <v>59.780949</v>
      </c>
      <c r="P5">
        <v>117.843234</v>
      </c>
      <c r="Q5">
        <v>10.544956000000001</v>
      </c>
      <c r="R5">
        <v>21.890039000000002</v>
      </c>
      <c r="S5">
        <v>13.300520000000001</v>
      </c>
      <c r="T5">
        <v>0.53653600000000001</v>
      </c>
      <c r="U5">
        <v>334.35294800000003</v>
      </c>
      <c r="V5">
        <v>4.5768440000000004</v>
      </c>
      <c r="W5">
        <v>14.683935999999999</v>
      </c>
      <c r="X5">
        <v>63.685003000000002</v>
      </c>
      <c r="Y5">
        <v>0</v>
      </c>
      <c r="Z5">
        <v>6.2791959999999998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41.870502999999999</v>
      </c>
      <c r="AH5">
        <v>0</v>
      </c>
      <c r="AI5">
        <v>0</v>
      </c>
      <c r="AJ5">
        <v>0</v>
      </c>
      <c r="AK5">
        <v>51.907941999999998</v>
      </c>
      <c r="AL5">
        <v>12.246434000000001</v>
      </c>
      <c r="AM5">
        <v>0</v>
      </c>
      <c r="AN5">
        <v>0.78830599999999995</v>
      </c>
      <c r="AO5">
        <v>0</v>
      </c>
      <c r="AP5">
        <v>0.73639600000000005</v>
      </c>
      <c r="AQ5">
        <v>0</v>
      </c>
      <c r="AR5">
        <v>19.039363000000002</v>
      </c>
      <c r="AS5">
        <v>31.189834000000001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70.572119999999998</v>
      </c>
      <c r="BA5">
        <f t="shared" si="1"/>
        <v>1681.7207259999998</v>
      </c>
      <c r="BD5">
        <v>6.94</v>
      </c>
      <c r="BE5">
        <v>1.84</v>
      </c>
      <c r="BF5">
        <v>0.96</v>
      </c>
      <c r="BG5">
        <v>1.71</v>
      </c>
      <c r="BH5">
        <v>0.96</v>
      </c>
      <c r="BI5">
        <v>1.1399999999999999</v>
      </c>
      <c r="BJ5">
        <v>1.26</v>
      </c>
      <c r="BK5">
        <v>1.71</v>
      </c>
      <c r="BL5">
        <v>0</v>
      </c>
      <c r="BM5">
        <v>0.08</v>
      </c>
      <c r="BN5">
        <v>2.59</v>
      </c>
      <c r="BO5">
        <v>3.61</v>
      </c>
      <c r="BP5">
        <v>0.24</v>
      </c>
      <c r="BQ5">
        <v>1.93</v>
      </c>
      <c r="BR5">
        <v>2.09</v>
      </c>
      <c r="BS5">
        <v>1.58</v>
      </c>
      <c r="BT5">
        <v>2.5797319999999999</v>
      </c>
      <c r="BU5">
        <v>1.2858000000000001</v>
      </c>
      <c r="BV5">
        <v>1.922849</v>
      </c>
      <c r="BW5">
        <v>1.861259</v>
      </c>
      <c r="BX5">
        <v>1.877278</v>
      </c>
      <c r="BY5">
        <v>2.5716000000000001</v>
      </c>
      <c r="BZ5">
        <v>1.2720849999999999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0.89597300000000002</v>
      </c>
      <c r="CL5">
        <v>1.8566180000000001</v>
      </c>
      <c r="CM5">
        <v>3.3648699999999998</v>
      </c>
      <c r="CN5">
        <v>3.3945120000000002</v>
      </c>
      <c r="CO5">
        <v>4.11456</v>
      </c>
      <c r="CP5">
        <v>2.0400339999999999</v>
      </c>
      <c r="CQ5">
        <v>3.3945120000000002</v>
      </c>
      <c r="CR5">
        <v>0.81078300000000003</v>
      </c>
      <c r="CS5">
        <v>2.6767300000000001</v>
      </c>
      <c r="CT5">
        <v>0</v>
      </c>
      <c r="CU5">
        <v>0</v>
      </c>
      <c r="CV5">
        <v>0</v>
      </c>
      <c r="CW5">
        <v>0.92115599999999997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70.572119999999998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358.96280899999999</v>
      </c>
      <c r="L6">
        <v>224.19989100000001</v>
      </c>
      <c r="M6">
        <v>89.026651999999999</v>
      </c>
      <c r="N6">
        <v>114.16360299999999</v>
      </c>
      <c r="O6">
        <v>59.780949</v>
      </c>
      <c r="P6">
        <v>117.843234</v>
      </c>
      <c r="Q6">
        <v>10.544956000000001</v>
      </c>
      <c r="R6">
        <v>21.890039000000002</v>
      </c>
      <c r="S6">
        <v>13.300520000000001</v>
      </c>
      <c r="T6">
        <v>0.53653600000000001</v>
      </c>
      <c r="U6">
        <v>334.35294800000003</v>
      </c>
      <c r="V6">
        <v>4.5768440000000004</v>
      </c>
      <c r="W6">
        <v>14.683935999999999</v>
      </c>
      <c r="X6">
        <v>63.685003000000002</v>
      </c>
      <c r="Y6">
        <v>0</v>
      </c>
      <c r="Z6">
        <v>6.2791959999999998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41.870502999999999</v>
      </c>
      <c r="AH6">
        <v>0</v>
      </c>
      <c r="AI6">
        <v>0</v>
      </c>
      <c r="AJ6">
        <v>0</v>
      </c>
      <c r="AK6">
        <v>51.907941999999998</v>
      </c>
      <c r="AL6">
        <v>12.246434000000001</v>
      </c>
      <c r="AM6">
        <v>0</v>
      </c>
      <c r="AN6">
        <v>0.78830599999999995</v>
      </c>
      <c r="AO6">
        <v>0</v>
      </c>
      <c r="AP6">
        <v>0.73639600000000005</v>
      </c>
      <c r="AQ6">
        <v>0</v>
      </c>
      <c r="AR6">
        <v>19.039363000000002</v>
      </c>
      <c r="AS6">
        <v>31.189834000000001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70.61211999999999</v>
      </c>
      <c r="BA6">
        <f t="shared" si="1"/>
        <v>1681.7552059999998</v>
      </c>
      <c r="BD6">
        <v>6.94</v>
      </c>
      <c r="BE6">
        <v>1.84</v>
      </c>
      <c r="BF6">
        <v>0.96</v>
      </c>
      <c r="BG6">
        <v>1.71</v>
      </c>
      <c r="BH6">
        <v>0.96</v>
      </c>
      <c r="BI6">
        <v>1.1399999999999999</v>
      </c>
      <c r="BJ6">
        <v>1.26</v>
      </c>
      <c r="BK6">
        <v>1.71</v>
      </c>
      <c r="BL6">
        <v>0</v>
      </c>
      <c r="BM6">
        <v>0.08</v>
      </c>
      <c r="BN6">
        <v>2.63</v>
      </c>
      <c r="BO6">
        <v>3.61</v>
      </c>
      <c r="BP6">
        <v>0.24</v>
      </c>
      <c r="BQ6">
        <v>1.93</v>
      </c>
      <c r="BR6">
        <v>2.09</v>
      </c>
      <c r="BS6">
        <v>1.58</v>
      </c>
      <c r="BT6">
        <v>2.5797319999999999</v>
      </c>
      <c r="BU6">
        <v>1.2858000000000001</v>
      </c>
      <c r="BV6">
        <v>1.922849</v>
      </c>
      <c r="BW6">
        <v>1.861259</v>
      </c>
      <c r="BX6">
        <v>1.877278</v>
      </c>
      <c r="BY6">
        <v>2.5716000000000001</v>
      </c>
      <c r="BZ6">
        <v>1.2720849999999999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0.89597300000000002</v>
      </c>
      <c r="CL6">
        <v>1.8566180000000001</v>
      </c>
      <c r="CM6">
        <v>3.3648699999999998</v>
      </c>
      <c r="CN6">
        <v>3.3945120000000002</v>
      </c>
      <c r="CO6">
        <v>4.11456</v>
      </c>
      <c r="CP6">
        <v>2.0400339999999999</v>
      </c>
      <c r="CQ6">
        <v>3.3945120000000002</v>
      </c>
      <c r="CR6">
        <v>0.81078300000000003</v>
      </c>
      <c r="CS6">
        <v>2.6767300000000001</v>
      </c>
      <c r="CT6">
        <v>0</v>
      </c>
      <c r="CU6">
        <v>0</v>
      </c>
      <c r="CV6">
        <v>0</v>
      </c>
      <c r="CW6">
        <v>0.92115599999999997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70.61211999999999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358.96832899999998</v>
      </c>
      <c r="L7">
        <v>224.19989100000001</v>
      </c>
      <c r="M7">
        <v>89.026651999999999</v>
      </c>
      <c r="N7">
        <v>114.16360299999999</v>
      </c>
      <c r="O7">
        <v>59.780949</v>
      </c>
      <c r="P7">
        <v>117.843234</v>
      </c>
      <c r="Q7">
        <v>10.547226999999999</v>
      </c>
      <c r="R7">
        <v>19.316217999999999</v>
      </c>
      <c r="S7">
        <v>13.302585000000001</v>
      </c>
      <c r="T7">
        <v>0.53653600000000001</v>
      </c>
      <c r="U7">
        <v>334.35294800000003</v>
      </c>
      <c r="V7">
        <v>4.5768440000000004</v>
      </c>
      <c r="W7">
        <v>11.497199999999999</v>
      </c>
      <c r="X7">
        <v>63.685003000000002</v>
      </c>
      <c r="Y7">
        <v>0</v>
      </c>
      <c r="Z7">
        <v>6.2791959999999998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41.870502999999999</v>
      </c>
      <c r="AH7">
        <v>0</v>
      </c>
      <c r="AI7">
        <v>0</v>
      </c>
      <c r="AJ7">
        <v>0</v>
      </c>
      <c r="AK7">
        <v>51.907941999999998</v>
      </c>
      <c r="AL7">
        <v>12.246434000000001</v>
      </c>
      <c r="AM7">
        <v>0</v>
      </c>
      <c r="AN7">
        <v>0.78830599999999995</v>
      </c>
      <c r="AO7">
        <v>0</v>
      </c>
      <c r="AP7">
        <v>0.859128</v>
      </c>
      <c r="AQ7">
        <v>0</v>
      </c>
      <c r="AR7">
        <v>19.039363000000002</v>
      </c>
      <c r="AS7">
        <v>19.332542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70.562143999999989</v>
      </c>
      <c r="BA7">
        <f t="shared" si="1"/>
        <v>1664.2199690000002</v>
      </c>
      <c r="BD7">
        <v>6.94</v>
      </c>
      <c r="BE7">
        <v>1.84</v>
      </c>
      <c r="BF7">
        <v>0.96</v>
      </c>
      <c r="BG7">
        <v>1.71</v>
      </c>
      <c r="BH7">
        <v>0.96</v>
      </c>
      <c r="BI7">
        <v>1.1399999999999999</v>
      </c>
      <c r="BJ7">
        <v>1.26</v>
      </c>
      <c r="BK7">
        <v>1.75</v>
      </c>
      <c r="BL7">
        <v>0</v>
      </c>
      <c r="BM7">
        <v>0.08</v>
      </c>
      <c r="BN7">
        <v>2.52</v>
      </c>
      <c r="BO7">
        <v>3.61</v>
      </c>
      <c r="BP7">
        <v>0.24</v>
      </c>
      <c r="BQ7">
        <v>1.93</v>
      </c>
      <c r="BR7">
        <v>2.09</v>
      </c>
      <c r="BS7">
        <v>1.58</v>
      </c>
      <c r="BT7">
        <v>2.5797319999999999</v>
      </c>
      <c r="BU7">
        <v>1.2858000000000001</v>
      </c>
      <c r="BV7">
        <v>1.9428730000000001</v>
      </c>
      <c r="BW7">
        <v>1.861259</v>
      </c>
      <c r="BX7">
        <v>1.877278</v>
      </c>
      <c r="BY7">
        <v>2.5716000000000001</v>
      </c>
      <c r="BZ7">
        <v>1.2720849999999999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0.89597300000000002</v>
      </c>
      <c r="CL7">
        <v>1.8566180000000001</v>
      </c>
      <c r="CM7">
        <v>3.3648699999999998</v>
      </c>
      <c r="CN7">
        <v>3.3945120000000002</v>
      </c>
      <c r="CO7">
        <v>4.11456</v>
      </c>
      <c r="CP7">
        <v>2.0400339999999999</v>
      </c>
      <c r="CQ7">
        <v>3.3945120000000002</v>
      </c>
      <c r="CR7">
        <v>0.81078300000000003</v>
      </c>
      <c r="CS7">
        <v>2.6767300000000001</v>
      </c>
      <c r="CT7">
        <v>0</v>
      </c>
      <c r="CU7">
        <v>0</v>
      </c>
      <c r="CV7">
        <v>0</v>
      </c>
      <c r="CW7">
        <v>0.92115599999999997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70.562143999999989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358.96280899999999</v>
      </c>
      <c r="L8">
        <v>224.19989100000001</v>
      </c>
      <c r="M8">
        <v>89.026651999999999</v>
      </c>
      <c r="N8">
        <v>114.16360299999999</v>
      </c>
      <c r="O8">
        <v>59.780949</v>
      </c>
      <c r="P8">
        <v>117.843234</v>
      </c>
      <c r="Q8">
        <v>10.549499000000001</v>
      </c>
      <c r="R8">
        <v>19.316217999999999</v>
      </c>
      <c r="S8">
        <v>13.302585000000001</v>
      </c>
      <c r="T8">
        <v>0.53653600000000001</v>
      </c>
      <c r="U8">
        <v>334.35294800000003</v>
      </c>
      <c r="V8">
        <v>4.5768440000000004</v>
      </c>
      <c r="W8">
        <v>11.497199999999999</v>
      </c>
      <c r="X8">
        <v>63.685003000000002</v>
      </c>
      <c r="Y8">
        <v>0</v>
      </c>
      <c r="Z8">
        <v>6.2791959999999998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41.870502999999999</v>
      </c>
      <c r="AH8">
        <v>0</v>
      </c>
      <c r="AI8">
        <v>0</v>
      </c>
      <c r="AJ8">
        <v>0</v>
      </c>
      <c r="AK8">
        <v>51.907941999999998</v>
      </c>
      <c r="AL8">
        <v>12.246434000000001</v>
      </c>
      <c r="AM8">
        <v>0</v>
      </c>
      <c r="AN8">
        <v>0.78830599999999995</v>
      </c>
      <c r="AO8">
        <v>0</v>
      </c>
      <c r="AP8">
        <v>0.859128</v>
      </c>
      <c r="AQ8">
        <v>0</v>
      </c>
      <c r="AR8">
        <v>19.039363000000002</v>
      </c>
      <c r="AS8">
        <v>19.332542</v>
      </c>
      <c r="AT8">
        <v>10.606629999999999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70.572795999999997</v>
      </c>
      <c r="BA8">
        <f t="shared" si="1"/>
        <v>1664.0576770000002</v>
      </c>
      <c r="BD8">
        <v>6.94</v>
      </c>
      <c r="BE8">
        <v>1.84</v>
      </c>
      <c r="BF8">
        <v>0.96</v>
      </c>
      <c r="BG8">
        <v>1.71</v>
      </c>
      <c r="BH8">
        <v>0.96</v>
      </c>
      <c r="BI8">
        <v>1.1399999999999999</v>
      </c>
      <c r="BJ8">
        <v>1.26</v>
      </c>
      <c r="BK8">
        <v>1.76</v>
      </c>
      <c r="BL8">
        <v>0</v>
      </c>
      <c r="BM8">
        <v>0.08</v>
      </c>
      <c r="BN8">
        <v>2.52</v>
      </c>
      <c r="BO8">
        <v>3.61</v>
      </c>
      <c r="BP8">
        <v>0.24</v>
      </c>
      <c r="BQ8">
        <v>1.93</v>
      </c>
      <c r="BR8">
        <v>2.09</v>
      </c>
      <c r="BS8">
        <v>1.58</v>
      </c>
      <c r="BT8">
        <v>2.5797319999999999</v>
      </c>
      <c r="BU8">
        <v>1.2858000000000001</v>
      </c>
      <c r="BV8">
        <v>1.9435249999999999</v>
      </c>
      <c r="BW8">
        <v>1.861259</v>
      </c>
      <c r="BX8">
        <v>1.877278</v>
      </c>
      <c r="BY8">
        <v>2.5716000000000001</v>
      </c>
      <c r="BZ8">
        <v>1.2720849999999999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0.89597300000000002</v>
      </c>
      <c r="CL8">
        <v>1.8566180000000001</v>
      </c>
      <c r="CM8">
        <v>3.3648699999999998</v>
      </c>
      <c r="CN8">
        <v>3.3945120000000002</v>
      </c>
      <c r="CO8">
        <v>4.11456</v>
      </c>
      <c r="CP8">
        <v>2.0400339999999999</v>
      </c>
      <c r="CQ8">
        <v>3.3945120000000002</v>
      </c>
      <c r="CR8">
        <v>0.81078300000000003</v>
      </c>
      <c r="CS8">
        <v>2.6767300000000001</v>
      </c>
      <c r="CT8">
        <v>0</v>
      </c>
      <c r="CU8">
        <v>0</v>
      </c>
      <c r="CV8">
        <v>0</v>
      </c>
      <c r="CW8">
        <v>0.92115599999999997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70.572795999999997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358.97180600000002</v>
      </c>
      <c r="L9">
        <v>224.19989100000001</v>
      </c>
      <c r="M9">
        <v>89.026651999999999</v>
      </c>
      <c r="N9">
        <v>114.16360299999999</v>
      </c>
      <c r="O9">
        <v>59.780949</v>
      </c>
      <c r="P9">
        <v>117.843234</v>
      </c>
      <c r="Q9">
        <v>10.549499000000001</v>
      </c>
      <c r="R9">
        <v>16.496642000000001</v>
      </c>
      <c r="S9">
        <v>13.302585000000001</v>
      </c>
      <c r="T9">
        <v>0.53653600000000001</v>
      </c>
      <c r="U9">
        <v>334.35294800000003</v>
      </c>
      <c r="V9">
        <v>4.5768440000000004</v>
      </c>
      <c r="W9">
        <v>11.497199999999999</v>
      </c>
      <c r="X9">
        <v>63.685003000000002</v>
      </c>
      <c r="Y9">
        <v>0</v>
      </c>
      <c r="Z9">
        <v>6.2791959999999998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41.870502999999999</v>
      </c>
      <c r="AH9">
        <v>0</v>
      </c>
      <c r="AI9">
        <v>0</v>
      </c>
      <c r="AJ9">
        <v>0</v>
      </c>
      <c r="AK9">
        <v>51.907941999999998</v>
      </c>
      <c r="AL9">
        <v>2.449287</v>
      </c>
      <c r="AM9">
        <v>0</v>
      </c>
      <c r="AN9">
        <v>0.78830599999999995</v>
      </c>
      <c r="AO9">
        <v>0</v>
      </c>
      <c r="AP9">
        <v>0.859128</v>
      </c>
      <c r="AQ9">
        <v>0</v>
      </c>
      <c r="AR9">
        <v>23.270333000000001</v>
      </c>
      <c r="AS9">
        <v>19.332542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70.692796000000001</v>
      </c>
      <c r="BA9">
        <f t="shared" si="1"/>
        <v>1655.9706169999999</v>
      </c>
      <c r="BD9">
        <v>6.94</v>
      </c>
      <c r="BE9">
        <v>1.84</v>
      </c>
      <c r="BF9">
        <v>0.96</v>
      </c>
      <c r="BG9">
        <v>1.71</v>
      </c>
      <c r="BH9">
        <v>0.96</v>
      </c>
      <c r="BI9">
        <v>1.1399999999999999</v>
      </c>
      <c r="BJ9">
        <v>1.26</v>
      </c>
      <c r="BK9">
        <v>1.76</v>
      </c>
      <c r="BL9">
        <v>0</v>
      </c>
      <c r="BM9">
        <v>0.09</v>
      </c>
      <c r="BN9">
        <v>2.63</v>
      </c>
      <c r="BO9">
        <v>3.61</v>
      </c>
      <c r="BP9">
        <v>0.24</v>
      </c>
      <c r="BQ9">
        <v>1.93</v>
      </c>
      <c r="BR9">
        <v>2.09</v>
      </c>
      <c r="BS9">
        <v>1.58</v>
      </c>
      <c r="BT9">
        <v>2.5797319999999999</v>
      </c>
      <c r="BU9">
        <v>1.2858000000000001</v>
      </c>
      <c r="BV9">
        <v>1.9435249999999999</v>
      </c>
      <c r="BW9">
        <v>1.861259</v>
      </c>
      <c r="BX9">
        <v>1.877278</v>
      </c>
      <c r="BY9">
        <v>2.5716000000000001</v>
      </c>
      <c r="BZ9">
        <v>1.2720849999999999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0.89597300000000002</v>
      </c>
      <c r="CL9">
        <v>1.8566180000000001</v>
      </c>
      <c r="CM9">
        <v>3.3648699999999998</v>
      </c>
      <c r="CN9">
        <v>3.3945120000000002</v>
      </c>
      <c r="CO9">
        <v>4.11456</v>
      </c>
      <c r="CP9">
        <v>2.0400339999999999</v>
      </c>
      <c r="CQ9">
        <v>3.3945120000000002</v>
      </c>
      <c r="CR9">
        <v>0.81078300000000003</v>
      </c>
      <c r="CS9">
        <v>2.6767300000000001</v>
      </c>
      <c r="CT9">
        <v>0</v>
      </c>
      <c r="CU9">
        <v>0</v>
      </c>
      <c r="CV9">
        <v>0</v>
      </c>
      <c r="CW9">
        <v>0.92115599999999997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70.692796000000001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358.96629000000001</v>
      </c>
      <c r="L10">
        <v>224.19989100000001</v>
      </c>
      <c r="M10">
        <v>89.026651999999999</v>
      </c>
      <c r="N10">
        <v>114.16360299999999</v>
      </c>
      <c r="O10">
        <v>59.780949</v>
      </c>
      <c r="P10">
        <v>117.843234</v>
      </c>
      <c r="Q10">
        <v>10.549499000000001</v>
      </c>
      <c r="R10">
        <v>19.316217999999999</v>
      </c>
      <c r="S10">
        <v>13.302585000000001</v>
      </c>
      <c r="T10">
        <v>0.53653600000000001</v>
      </c>
      <c r="U10">
        <v>334.35294800000003</v>
      </c>
      <c r="V10">
        <v>4.5768440000000004</v>
      </c>
      <c r="W10">
        <v>11.497199999999999</v>
      </c>
      <c r="X10">
        <v>63.685003000000002</v>
      </c>
      <c r="Y10">
        <v>0</v>
      </c>
      <c r="Z10">
        <v>6.2791959999999998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41.870502999999999</v>
      </c>
      <c r="AH10">
        <v>0</v>
      </c>
      <c r="AI10">
        <v>0</v>
      </c>
      <c r="AJ10">
        <v>0</v>
      </c>
      <c r="AK10">
        <v>51.907941999999998</v>
      </c>
      <c r="AL10">
        <v>2.449287</v>
      </c>
      <c r="AM10">
        <v>0</v>
      </c>
      <c r="AN10">
        <v>0.78830599999999995</v>
      </c>
      <c r="AO10">
        <v>0</v>
      </c>
      <c r="AP10">
        <v>0.859128</v>
      </c>
      <c r="AQ10">
        <v>0</v>
      </c>
      <c r="AR10">
        <v>23.270333000000001</v>
      </c>
      <c r="AS10">
        <v>19.332542</v>
      </c>
      <c r="AT10">
        <v>10.294631000000001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70.692796000000001</v>
      </c>
      <c r="BA10">
        <f t="shared" si="1"/>
        <v>1658.3029820000002</v>
      </c>
      <c r="BD10">
        <v>6.94</v>
      </c>
      <c r="BE10">
        <v>1.84</v>
      </c>
      <c r="BF10">
        <v>0.96</v>
      </c>
      <c r="BG10">
        <v>1.71</v>
      </c>
      <c r="BH10">
        <v>0.96</v>
      </c>
      <c r="BI10">
        <v>1.1399999999999999</v>
      </c>
      <c r="BJ10">
        <v>1.26</v>
      </c>
      <c r="BK10">
        <v>1.76</v>
      </c>
      <c r="BL10">
        <v>0</v>
      </c>
      <c r="BM10">
        <v>0.09</v>
      </c>
      <c r="BN10">
        <v>2.63</v>
      </c>
      <c r="BO10">
        <v>3.61</v>
      </c>
      <c r="BP10">
        <v>0.24</v>
      </c>
      <c r="BQ10">
        <v>1.93</v>
      </c>
      <c r="BR10">
        <v>2.09</v>
      </c>
      <c r="BS10">
        <v>1.58</v>
      </c>
      <c r="BT10">
        <v>2.5797319999999999</v>
      </c>
      <c r="BU10">
        <v>1.2858000000000001</v>
      </c>
      <c r="BV10">
        <v>1.9435249999999999</v>
      </c>
      <c r="BW10">
        <v>1.861259</v>
      </c>
      <c r="BX10">
        <v>1.877278</v>
      </c>
      <c r="BY10">
        <v>2.5716000000000001</v>
      </c>
      <c r="BZ10">
        <v>1.2720849999999999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0.89597300000000002</v>
      </c>
      <c r="CL10">
        <v>1.8566180000000001</v>
      </c>
      <c r="CM10">
        <v>3.3648699999999998</v>
      </c>
      <c r="CN10">
        <v>3.3945120000000002</v>
      </c>
      <c r="CO10">
        <v>4.11456</v>
      </c>
      <c r="CP10">
        <v>2.0400339999999999</v>
      </c>
      <c r="CQ10">
        <v>3.3945120000000002</v>
      </c>
      <c r="CR10">
        <v>0.81078300000000003</v>
      </c>
      <c r="CS10">
        <v>2.6767300000000001</v>
      </c>
      <c r="CT10">
        <v>0</v>
      </c>
      <c r="CU10">
        <v>0</v>
      </c>
      <c r="CV10">
        <v>0</v>
      </c>
      <c r="CW10">
        <v>0.92115599999999997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70.692796000000001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358.97180600000002</v>
      </c>
      <c r="L11">
        <v>224.19989100000001</v>
      </c>
      <c r="M11">
        <v>89.026651999999999</v>
      </c>
      <c r="N11">
        <v>114.16360299999999</v>
      </c>
      <c r="O11">
        <v>59.780949</v>
      </c>
      <c r="P11">
        <v>117.843234</v>
      </c>
      <c r="Q11">
        <v>10.549499000000001</v>
      </c>
      <c r="R11">
        <v>16.488620999999998</v>
      </c>
      <c r="S11">
        <v>13.300520000000001</v>
      </c>
      <c r="T11">
        <v>0.53653600000000001</v>
      </c>
      <c r="U11">
        <v>334.35294800000003</v>
      </c>
      <c r="V11">
        <v>4.5768440000000004</v>
      </c>
      <c r="W11">
        <v>11.497199999999999</v>
      </c>
      <c r="X11">
        <v>63.685003000000002</v>
      </c>
      <c r="Y11">
        <v>0</v>
      </c>
      <c r="Z11">
        <v>6.2791959999999998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41.870502999999999</v>
      </c>
      <c r="AH11">
        <v>0</v>
      </c>
      <c r="AI11">
        <v>0</v>
      </c>
      <c r="AJ11">
        <v>0</v>
      </c>
      <c r="AK11">
        <v>51.907941999999998</v>
      </c>
      <c r="AL11">
        <v>2.449287</v>
      </c>
      <c r="AM11">
        <v>0</v>
      </c>
      <c r="AN11">
        <v>0.78830599999999995</v>
      </c>
      <c r="AO11">
        <v>0</v>
      </c>
      <c r="AP11">
        <v>0.859128</v>
      </c>
      <c r="AQ11">
        <v>0</v>
      </c>
      <c r="AR11">
        <v>23.270333000000001</v>
      </c>
      <c r="AS11">
        <v>19.332542</v>
      </c>
      <c r="AT11">
        <v>10.775478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70.822795999999997</v>
      </c>
      <c r="BA11">
        <f t="shared" si="1"/>
        <v>1656.0896829999999</v>
      </c>
      <c r="BD11">
        <v>6.94</v>
      </c>
      <c r="BE11">
        <v>1.84</v>
      </c>
      <c r="BF11">
        <v>0.96</v>
      </c>
      <c r="BG11">
        <v>1.71</v>
      </c>
      <c r="BH11">
        <v>0.96</v>
      </c>
      <c r="BI11">
        <v>1.1399999999999999</v>
      </c>
      <c r="BJ11">
        <v>1.26</v>
      </c>
      <c r="BK11">
        <v>1.76</v>
      </c>
      <c r="BL11">
        <v>0</v>
      </c>
      <c r="BM11">
        <v>0.1</v>
      </c>
      <c r="BN11">
        <v>2.75</v>
      </c>
      <c r="BO11">
        <v>3.61</v>
      </c>
      <c r="BP11">
        <v>0.24</v>
      </c>
      <c r="BQ11">
        <v>1.93</v>
      </c>
      <c r="BR11">
        <v>2.09</v>
      </c>
      <c r="BS11">
        <v>1.58</v>
      </c>
      <c r="BT11">
        <v>2.5797319999999999</v>
      </c>
      <c r="BU11">
        <v>1.2858000000000001</v>
      </c>
      <c r="BV11">
        <v>1.9435249999999999</v>
      </c>
      <c r="BW11">
        <v>1.861259</v>
      </c>
      <c r="BX11">
        <v>1.877278</v>
      </c>
      <c r="BY11">
        <v>2.5716000000000001</v>
      </c>
      <c r="BZ11">
        <v>1.2720849999999999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0.89597300000000002</v>
      </c>
      <c r="CL11">
        <v>1.8566180000000001</v>
      </c>
      <c r="CM11">
        <v>3.3648699999999998</v>
      </c>
      <c r="CN11">
        <v>3.3945120000000002</v>
      </c>
      <c r="CO11">
        <v>4.11456</v>
      </c>
      <c r="CP11">
        <v>2.0400339999999999</v>
      </c>
      <c r="CQ11">
        <v>3.3945120000000002</v>
      </c>
      <c r="CR11">
        <v>0.81078300000000003</v>
      </c>
      <c r="CS11">
        <v>2.6767300000000001</v>
      </c>
      <c r="CT11">
        <v>0</v>
      </c>
      <c r="CU11">
        <v>0</v>
      </c>
      <c r="CV11">
        <v>0</v>
      </c>
      <c r="CW11">
        <v>0.92115599999999997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70.822795999999997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358.96629000000001</v>
      </c>
      <c r="L12">
        <v>224.19989100000001</v>
      </c>
      <c r="M12">
        <v>89.026651999999999</v>
      </c>
      <c r="N12">
        <v>114.16360299999999</v>
      </c>
      <c r="O12">
        <v>59.780949</v>
      </c>
      <c r="P12">
        <v>117.843234</v>
      </c>
      <c r="Q12">
        <v>10.549499000000001</v>
      </c>
      <c r="R12">
        <v>17.617939</v>
      </c>
      <c r="S12">
        <v>13.300520000000001</v>
      </c>
      <c r="T12">
        <v>0.53653600000000001</v>
      </c>
      <c r="U12">
        <v>334.35294800000003</v>
      </c>
      <c r="V12">
        <v>4.5768440000000004</v>
      </c>
      <c r="W12">
        <v>11.497199999999999</v>
      </c>
      <c r="X12">
        <v>63.685003000000002</v>
      </c>
      <c r="Y12">
        <v>0</v>
      </c>
      <c r="Z12">
        <v>6.2791959999999998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41.870502999999999</v>
      </c>
      <c r="AH12">
        <v>0</v>
      </c>
      <c r="AI12">
        <v>0</v>
      </c>
      <c r="AJ12">
        <v>0</v>
      </c>
      <c r="AK12">
        <v>51.907941999999998</v>
      </c>
      <c r="AL12">
        <v>2.449287</v>
      </c>
      <c r="AM12">
        <v>0</v>
      </c>
      <c r="AN12">
        <v>0.78830599999999995</v>
      </c>
      <c r="AO12">
        <v>0</v>
      </c>
      <c r="AP12">
        <v>0.859128</v>
      </c>
      <c r="AQ12">
        <v>0</v>
      </c>
      <c r="AR12">
        <v>23.270333000000001</v>
      </c>
      <c r="AS12">
        <v>19.332542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70.832796000000002</v>
      </c>
      <c r="BA12">
        <f t="shared" si="1"/>
        <v>1657.2243329999999</v>
      </c>
      <c r="BD12">
        <v>6.94</v>
      </c>
      <c r="BE12">
        <v>1.84</v>
      </c>
      <c r="BF12">
        <v>0.96</v>
      </c>
      <c r="BG12">
        <v>1.71</v>
      </c>
      <c r="BH12">
        <v>0.96</v>
      </c>
      <c r="BI12">
        <v>1.1399999999999999</v>
      </c>
      <c r="BJ12">
        <v>1.26</v>
      </c>
      <c r="BK12">
        <v>1.76</v>
      </c>
      <c r="BL12">
        <v>0</v>
      </c>
      <c r="BM12">
        <v>0.11</v>
      </c>
      <c r="BN12">
        <v>2.75</v>
      </c>
      <c r="BO12">
        <v>3.61</v>
      </c>
      <c r="BP12">
        <v>0.24</v>
      </c>
      <c r="BQ12">
        <v>1.93</v>
      </c>
      <c r="BR12">
        <v>2.09</v>
      </c>
      <c r="BS12">
        <v>1.58</v>
      </c>
      <c r="BT12">
        <v>2.5797319999999999</v>
      </c>
      <c r="BU12">
        <v>1.2858000000000001</v>
      </c>
      <c r="BV12">
        <v>1.9435249999999999</v>
      </c>
      <c r="BW12">
        <v>1.861259</v>
      </c>
      <c r="BX12">
        <v>1.877278</v>
      </c>
      <c r="BY12">
        <v>2.5716000000000001</v>
      </c>
      <c r="BZ12">
        <v>1.2720849999999999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0.89597300000000002</v>
      </c>
      <c r="CL12">
        <v>1.8566180000000001</v>
      </c>
      <c r="CM12">
        <v>3.3648699999999998</v>
      </c>
      <c r="CN12">
        <v>3.3945120000000002</v>
      </c>
      <c r="CO12">
        <v>4.11456</v>
      </c>
      <c r="CP12">
        <v>2.0400339999999999</v>
      </c>
      <c r="CQ12">
        <v>3.3945120000000002</v>
      </c>
      <c r="CR12">
        <v>0.81078300000000003</v>
      </c>
      <c r="CS12">
        <v>2.6767300000000001</v>
      </c>
      <c r="CT12">
        <v>0</v>
      </c>
      <c r="CU12">
        <v>0</v>
      </c>
      <c r="CV12">
        <v>0</v>
      </c>
      <c r="CW12">
        <v>0.92115599999999997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70.832796000000002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358.97180600000002</v>
      </c>
      <c r="L13">
        <v>224.19989100000001</v>
      </c>
      <c r="M13">
        <v>89.026651999999999</v>
      </c>
      <c r="N13">
        <v>114.16360299999999</v>
      </c>
      <c r="O13">
        <v>59.780949</v>
      </c>
      <c r="P13">
        <v>117.843234</v>
      </c>
      <c r="Q13">
        <v>10.549499000000001</v>
      </c>
      <c r="R13">
        <v>16.488620999999998</v>
      </c>
      <c r="S13">
        <v>13.300520000000001</v>
      </c>
      <c r="T13">
        <v>0.53653600000000001</v>
      </c>
      <c r="U13">
        <v>334.35294800000003</v>
      </c>
      <c r="V13">
        <v>4.5768440000000004</v>
      </c>
      <c r="W13">
        <v>11.497199999999999</v>
      </c>
      <c r="X13">
        <v>42.156399999999998</v>
      </c>
      <c r="Y13">
        <v>0</v>
      </c>
      <c r="Z13">
        <v>6.2791959999999998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41.870502999999999</v>
      </c>
      <c r="AH13">
        <v>0</v>
      </c>
      <c r="AI13">
        <v>0</v>
      </c>
      <c r="AJ13">
        <v>0</v>
      </c>
      <c r="AK13">
        <v>51.907941999999998</v>
      </c>
      <c r="AL13">
        <v>12.246434000000001</v>
      </c>
      <c r="AM13">
        <v>0</v>
      </c>
      <c r="AN13">
        <v>0.78830599999999995</v>
      </c>
      <c r="AO13">
        <v>0</v>
      </c>
      <c r="AP13">
        <v>0.859128</v>
      </c>
      <c r="AQ13">
        <v>0</v>
      </c>
      <c r="AR13">
        <v>23.270333000000001</v>
      </c>
      <c r="AS13">
        <v>19.332542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70.832796000000002</v>
      </c>
      <c r="BA13">
        <f t="shared" si="1"/>
        <v>1644.3690749999998</v>
      </c>
      <c r="BD13">
        <v>6.94</v>
      </c>
      <c r="BE13">
        <v>1.84</v>
      </c>
      <c r="BF13">
        <v>0.96</v>
      </c>
      <c r="BG13">
        <v>1.71</v>
      </c>
      <c r="BH13">
        <v>0.96</v>
      </c>
      <c r="BI13">
        <v>1.1399999999999999</v>
      </c>
      <c r="BJ13">
        <v>1.26</v>
      </c>
      <c r="BK13">
        <v>1.76</v>
      </c>
      <c r="BL13">
        <v>0</v>
      </c>
      <c r="BM13">
        <v>0.11</v>
      </c>
      <c r="BN13">
        <v>2.75</v>
      </c>
      <c r="BO13">
        <v>3.61</v>
      </c>
      <c r="BP13">
        <v>0.24</v>
      </c>
      <c r="BQ13">
        <v>1.93</v>
      </c>
      <c r="BR13">
        <v>2.09</v>
      </c>
      <c r="BS13">
        <v>1.58</v>
      </c>
      <c r="BT13">
        <v>2.5797319999999999</v>
      </c>
      <c r="BU13">
        <v>1.2858000000000001</v>
      </c>
      <c r="BV13">
        <v>1.9435249999999999</v>
      </c>
      <c r="BW13">
        <v>1.861259</v>
      </c>
      <c r="BX13">
        <v>1.877278</v>
      </c>
      <c r="BY13">
        <v>2.5716000000000001</v>
      </c>
      <c r="BZ13">
        <v>1.2720849999999999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5.0917690000000002</v>
      </c>
      <c r="CK13">
        <v>0.89597300000000002</v>
      </c>
      <c r="CL13">
        <v>1.8566180000000001</v>
      </c>
      <c r="CM13">
        <v>3.3648699999999998</v>
      </c>
      <c r="CN13">
        <v>3.3945120000000002</v>
      </c>
      <c r="CO13">
        <v>4.11456</v>
      </c>
      <c r="CP13">
        <v>2.0400339999999999</v>
      </c>
      <c r="CQ13">
        <v>3.3945120000000002</v>
      </c>
      <c r="CR13">
        <v>0.81078300000000003</v>
      </c>
      <c r="CS13">
        <v>2.6767300000000001</v>
      </c>
      <c r="CT13">
        <v>0</v>
      </c>
      <c r="CU13">
        <v>0</v>
      </c>
      <c r="CV13">
        <v>0</v>
      </c>
      <c r="CW13">
        <v>0.92115599999999997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70.832796000000002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358.96629000000001</v>
      </c>
      <c r="L14">
        <v>224.19989100000001</v>
      </c>
      <c r="M14">
        <v>89.026651999999999</v>
      </c>
      <c r="N14">
        <v>114.16360299999999</v>
      </c>
      <c r="O14">
        <v>59.780949</v>
      </c>
      <c r="P14">
        <v>117.843234</v>
      </c>
      <c r="Q14">
        <v>10.549499000000001</v>
      </c>
      <c r="R14">
        <v>16.496642000000001</v>
      </c>
      <c r="S14">
        <v>13.302585000000001</v>
      </c>
      <c r="T14">
        <v>0.53653600000000001</v>
      </c>
      <c r="U14">
        <v>334.35294800000003</v>
      </c>
      <c r="V14">
        <v>4.5768440000000004</v>
      </c>
      <c r="W14">
        <v>11.497199999999999</v>
      </c>
      <c r="X14">
        <v>42.156399999999998</v>
      </c>
      <c r="Y14">
        <v>0</v>
      </c>
      <c r="Z14">
        <v>6.2791959999999998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41.870502999999999</v>
      </c>
      <c r="AH14">
        <v>0</v>
      </c>
      <c r="AI14">
        <v>0</v>
      </c>
      <c r="AJ14">
        <v>0</v>
      </c>
      <c r="AK14">
        <v>51.907941999999998</v>
      </c>
      <c r="AL14">
        <v>12.246434000000001</v>
      </c>
      <c r="AM14">
        <v>0</v>
      </c>
      <c r="AN14">
        <v>0.78830599999999995</v>
      </c>
      <c r="AO14">
        <v>0</v>
      </c>
      <c r="AP14">
        <v>0.859128</v>
      </c>
      <c r="AQ14">
        <v>0</v>
      </c>
      <c r="AR14">
        <v>23.270333000000001</v>
      </c>
      <c r="AS14">
        <v>19.332542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70.832796000000002</v>
      </c>
      <c r="BA14">
        <f t="shared" si="1"/>
        <v>1644.3736449999999</v>
      </c>
      <c r="BD14">
        <v>6.94</v>
      </c>
      <c r="BE14">
        <v>1.84</v>
      </c>
      <c r="BF14">
        <v>0.96</v>
      </c>
      <c r="BG14">
        <v>1.71</v>
      </c>
      <c r="BH14">
        <v>0.96</v>
      </c>
      <c r="BI14">
        <v>1.1399999999999999</v>
      </c>
      <c r="BJ14">
        <v>1.26</v>
      </c>
      <c r="BK14">
        <v>1.76</v>
      </c>
      <c r="BL14">
        <v>0</v>
      </c>
      <c r="BM14">
        <v>0.11</v>
      </c>
      <c r="BN14">
        <v>2.75</v>
      </c>
      <c r="BO14">
        <v>3.61</v>
      </c>
      <c r="BP14">
        <v>0.24</v>
      </c>
      <c r="BQ14">
        <v>1.93</v>
      </c>
      <c r="BR14">
        <v>2.09</v>
      </c>
      <c r="BS14">
        <v>1.58</v>
      </c>
      <c r="BT14">
        <v>2.5797319999999999</v>
      </c>
      <c r="BU14">
        <v>1.2858000000000001</v>
      </c>
      <c r="BV14">
        <v>1.9435249999999999</v>
      </c>
      <c r="BW14">
        <v>1.861259</v>
      </c>
      <c r="BX14">
        <v>1.877278</v>
      </c>
      <c r="BY14">
        <v>2.5716000000000001</v>
      </c>
      <c r="BZ14">
        <v>1.2720849999999999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5.0917690000000002</v>
      </c>
      <c r="CK14">
        <v>0.89597300000000002</v>
      </c>
      <c r="CL14">
        <v>1.8566180000000001</v>
      </c>
      <c r="CM14">
        <v>3.3648699999999998</v>
      </c>
      <c r="CN14">
        <v>3.3945120000000002</v>
      </c>
      <c r="CO14">
        <v>4.11456</v>
      </c>
      <c r="CP14">
        <v>2.0400339999999999</v>
      </c>
      <c r="CQ14">
        <v>3.3945120000000002</v>
      </c>
      <c r="CR14">
        <v>0.81078300000000003</v>
      </c>
      <c r="CS14">
        <v>2.6767300000000001</v>
      </c>
      <c r="CT14">
        <v>0</v>
      </c>
      <c r="CU14">
        <v>0</v>
      </c>
      <c r="CV14">
        <v>0</v>
      </c>
      <c r="CW14">
        <v>0.92115599999999997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70.832796000000002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358.97180600000002</v>
      </c>
      <c r="L15">
        <v>224.19989100000001</v>
      </c>
      <c r="M15">
        <v>89.026651999999999</v>
      </c>
      <c r="N15">
        <v>114.16360299999999</v>
      </c>
      <c r="O15">
        <v>59.780949</v>
      </c>
      <c r="P15">
        <v>117.843234</v>
      </c>
      <c r="Q15">
        <v>10.549499000000001</v>
      </c>
      <c r="R15">
        <v>19.311916</v>
      </c>
      <c r="S15">
        <v>13.300520000000001</v>
      </c>
      <c r="T15">
        <v>0.53653600000000001</v>
      </c>
      <c r="U15">
        <v>334.35294800000003</v>
      </c>
      <c r="V15">
        <v>4.5768440000000004</v>
      </c>
      <c r="W15">
        <v>11.497199999999999</v>
      </c>
      <c r="X15">
        <v>42.156399999999998</v>
      </c>
      <c r="Y15">
        <v>0</v>
      </c>
      <c r="Z15">
        <v>6.2791959999999998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41.870502999999999</v>
      </c>
      <c r="AH15">
        <v>0</v>
      </c>
      <c r="AI15">
        <v>0</v>
      </c>
      <c r="AJ15">
        <v>0</v>
      </c>
      <c r="AK15">
        <v>51.907941999999998</v>
      </c>
      <c r="AL15">
        <v>12.246434000000001</v>
      </c>
      <c r="AM15">
        <v>0</v>
      </c>
      <c r="AN15">
        <v>0.78830599999999995</v>
      </c>
      <c r="AO15">
        <v>0</v>
      </c>
      <c r="AP15">
        <v>0.859128</v>
      </c>
      <c r="AQ15">
        <v>0</v>
      </c>
      <c r="AR15">
        <v>36.492113000000003</v>
      </c>
      <c r="AS15">
        <v>19.332542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70.832796000000002</v>
      </c>
      <c r="BA15">
        <f t="shared" si="1"/>
        <v>1660.4141499999998</v>
      </c>
      <c r="BD15">
        <v>6.94</v>
      </c>
      <c r="BE15">
        <v>1.84</v>
      </c>
      <c r="BF15">
        <v>0.96</v>
      </c>
      <c r="BG15">
        <v>1.71</v>
      </c>
      <c r="BH15">
        <v>0.96</v>
      </c>
      <c r="BI15">
        <v>1.1399999999999999</v>
      </c>
      <c r="BJ15">
        <v>1.26</v>
      </c>
      <c r="BK15">
        <v>1.76</v>
      </c>
      <c r="BL15">
        <v>0</v>
      </c>
      <c r="BM15">
        <v>0.11</v>
      </c>
      <c r="BN15">
        <v>2.75</v>
      </c>
      <c r="BO15">
        <v>3.61</v>
      </c>
      <c r="BP15">
        <v>0.24</v>
      </c>
      <c r="BQ15">
        <v>1.93</v>
      </c>
      <c r="BR15">
        <v>2.09</v>
      </c>
      <c r="BS15">
        <v>1.58</v>
      </c>
      <c r="BT15">
        <v>2.5797319999999999</v>
      </c>
      <c r="BU15">
        <v>1.2858000000000001</v>
      </c>
      <c r="BV15">
        <v>1.9435249999999999</v>
      </c>
      <c r="BW15">
        <v>1.861259</v>
      </c>
      <c r="BX15">
        <v>1.877278</v>
      </c>
      <c r="BY15">
        <v>2.5716000000000001</v>
      </c>
      <c r="BZ15">
        <v>1.2720849999999999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5.0917690000000002</v>
      </c>
      <c r="CK15">
        <v>0.89597300000000002</v>
      </c>
      <c r="CL15">
        <v>1.8566180000000001</v>
      </c>
      <c r="CM15">
        <v>3.3648699999999998</v>
      </c>
      <c r="CN15">
        <v>3.3945120000000002</v>
      </c>
      <c r="CO15">
        <v>4.11456</v>
      </c>
      <c r="CP15">
        <v>2.0400339999999999</v>
      </c>
      <c r="CQ15">
        <v>3.3945120000000002</v>
      </c>
      <c r="CR15">
        <v>0.81078300000000003</v>
      </c>
      <c r="CS15">
        <v>2.6767300000000001</v>
      </c>
      <c r="CT15">
        <v>0</v>
      </c>
      <c r="CU15">
        <v>0</v>
      </c>
      <c r="CV15">
        <v>0</v>
      </c>
      <c r="CW15">
        <v>0.92115599999999997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70.832796000000002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358.96629000000001</v>
      </c>
      <c r="L16">
        <v>224.19989100000001</v>
      </c>
      <c r="M16">
        <v>89.026651999999999</v>
      </c>
      <c r="N16">
        <v>114.16360299999999</v>
      </c>
      <c r="O16">
        <v>59.780949</v>
      </c>
      <c r="P16">
        <v>117.843234</v>
      </c>
      <c r="Q16">
        <v>10.549499000000001</v>
      </c>
      <c r="R16">
        <v>19.311916</v>
      </c>
      <c r="S16">
        <v>13.300520000000001</v>
      </c>
      <c r="T16">
        <v>0.53653600000000001</v>
      </c>
      <c r="U16">
        <v>334.35294800000003</v>
      </c>
      <c r="V16">
        <v>4.5768440000000004</v>
      </c>
      <c r="W16">
        <v>11.497199999999999</v>
      </c>
      <c r="X16">
        <v>42.156399999999998</v>
      </c>
      <c r="Y16">
        <v>0</v>
      </c>
      <c r="Z16">
        <v>6.2791959999999998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41.870502999999999</v>
      </c>
      <c r="AH16">
        <v>0</v>
      </c>
      <c r="AI16">
        <v>0</v>
      </c>
      <c r="AJ16">
        <v>0</v>
      </c>
      <c r="AK16">
        <v>51.907941999999998</v>
      </c>
      <c r="AL16">
        <v>12.246434000000001</v>
      </c>
      <c r="AM16">
        <v>0</v>
      </c>
      <c r="AN16">
        <v>0.78830599999999995</v>
      </c>
      <c r="AO16">
        <v>0</v>
      </c>
      <c r="AP16">
        <v>0.859128</v>
      </c>
      <c r="AQ16">
        <v>0</v>
      </c>
      <c r="AR16">
        <v>36.492113000000003</v>
      </c>
      <c r="AS16">
        <v>19.332542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70.832796000000002</v>
      </c>
      <c r="BA16">
        <f t="shared" si="1"/>
        <v>1660.4086339999999</v>
      </c>
      <c r="BD16">
        <v>6.94</v>
      </c>
      <c r="BE16">
        <v>1.84</v>
      </c>
      <c r="BF16">
        <v>0.96</v>
      </c>
      <c r="BG16">
        <v>1.71</v>
      </c>
      <c r="BH16">
        <v>0.96</v>
      </c>
      <c r="BI16">
        <v>1.1399999999999999</v>
      </c>
      <c r="BJ16">
        <v>1.26</v>
      </c>
      <c r="BK16">
        <v>1.76</v>
      </c>
      <c r="BL16">
        <v>0</v>
      </c>
      <c r="BM16">
        <v>0.11</v>
      </c>
      <c r="BN16">
        <v>2.75</v>
      </c>
      <c r="BO16">
        <v>3.61</v>
      </c>
      <c r="BP16">
        <v>0.24</v>
      </c>
      <c r="BQ16">
        <v>1.93</v>
      </c>
      <c r="BR16">
        <v>2.09</v>
      </c>
      <c r="BS16">
        <v>1.58</v>
      </c>
      <c r="BT16">
        <v>2.5797319999999999</v>
      </c>
      <c r="BU16">
        <v>1.2858000000000001</v>
      </c>
      <c r="BV16">
        <v>1.9435249999999999</v>
      </c>
      <c r="BW16">
        <v>1.861259</v>
      </c>
      <c r="BX16">
        <v>1.877278</v>
      </c>
      <c r="BY16">
        <v>2.5716000000000001</v>
      </c>
      <c r="BZ16">
        <v>1.2720849999999999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5.0917690000000002</v>
      </c>
      <c r="CK16">
        <v>0.89597300000000002</v>
      </c>
      <c r="CL16">
        <v>1.8566180000000001</v>
      </c>
      <c r="CM16">
        <v>3.3648699999999998</v>
      </c>
      <c r="CN16">
        <v>3.3945120000000002</v>
      </c>
      <c r="CO16">
        <v>4.11456</v>
      </c>
      <c r="CP16">
        <v>2.0400339999999999</v>
      </c>
      <c r="CQ16">
        <v>3.3945120000000002</v>
      </c>
      <c r="CR16">
        <v>0.81078300000000003</v>
      </c>
      <c r="CS16">
        <v>2.6767300000000001</v>
      </c>
      <c r="CT16">
        <v>0</v>
      </c>
      <c r="CU16">
        <v>0</v>
      </c>
      <c r="CV16">
        <v>0</v>
      </c>
      <c r="CW16">
        <v>0.92115599999999997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70.832796000000002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358.97180600000002</v>
      </c>
      <c r="L17">
        <v>224.19989100000001</v>
      </c>
      <c r="M17">
        <v>89.026651999999999</v>
      </c>
      <c r="N17">
        <v>114.16360299999999</v>
      </c>
      <c r="O17">
        <v>59.780949</v>
      </c>
      <c r="P17">
        <v>117.843234</v>
      </c>
      <c r="Q17">
        <v>10.549499000000001</v>
      </c>
      <c r="R17">
        <v>17.604876999999998</v>
      </c>
      <c r="S17">
        <v>13.298453</v>
      </c>
      <c r="T17">
        <v>0.53653600000000001</v>
      </c>
      <c r="U17">
        <v>334.35294800000003</v>
      </c>
      <c r="V17">
        <v>4.5768440000000004</v>
      </c>
      <c r="W17">
        <v>11.497199999999999</v>
      </c>
      <c r="X17">
        <v>42.156399999999998</v>
      </c>
      <c r="Y17">
        <v>0</v>
      </c>
      <c r="Z17">
        <v>6.2791959999999998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41.870502999999999</v>
      </c>
      <c r="AH17">
        <v>0</v>
      </c>
      <c r="AI17">
        <v>0</v>
      </c>
      <c r="AJ17">
        <v>0</v>
      </c>
      <c r="AK17">
        <v>51.907941999999998</v>
      </c>
      <c r="AL17">
        <v>12.246434000000001</v>
      </c>
      <c r="AM17">
        <v>0</v>
      </c>
      <c r="AN17">
        <v>0.78830599999999995</v>
      </c>
      <c r="AO17">
        <v>0</v>
      </c>
      <c r="AP17">
        <v>0.859128</v>
      </c>
      <c r="AQ17">
        <v>0</v>
      </c>
      <c r="AR17">
        <v>36.492113000000003</v>
      </c>
      <c r="AS17">
        <v>19.332542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70.842795999999993</v>
      </c>
      <c r="BA17">
        <f t="shared" si="1"/>
        <v>1658.7150439999998</v>
      </c>
      <c r="BD17">
        <v>6.94</v>
      </c>
      <c r="BE17">
        <v>1.84</v>
      </c>
      <c r="BF17">
        <v>0.96</v>
      </c>
      <c r="BG17">
        <v>1.71</v>
      </c>
      <c r="BH17">
        <v>0.96</v>
      </c>
      <c r="BI17">
        <v>1.1399999999999999</v>
      </c>
      <c r="BJ17">
        <v>1.26</v>
      </c>
      <c r="BK17">
        <v>1.76</v>
      </c>
      <c r="BL17">
        <v>0</v>
      </c>
      <c r="BM17">
        <v>0.12</v>
      </c>
      <c r="BN17">
        <v>2.75</v>
      </c>
      <c r="BO17">
        <v>3.61</v>
      </c>
      <c r="BP17">
        <v>0.24</v>
      </c>
      <c r="BQ17">
        <v>1.93</v>
      </c>
      <c r="BR17">
        <v>2.09</v>
      </c>
      <c r="BS17">
        <v>1.58</v>
      </c>
      <c r="BT17">
        <v>2.5797319999999999</v>
      </c>
      <c r="BU17">
        <v>1.2858000000000001</v>
      </c>
      <c r="BV17">
        <v>1.9435249999999999</v>
      </c>
      <c r="BW17">
        <v>1.861259</v>
      </c>
      <c r="BX17">
        <v>1.877278</v>
      </c>
      <c r="BY17">
        <v>2.5716000000000001</v>
      </c>
      <c r="BZ17">
        <v>1.2720849999999999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5.0917690000000002</v>
      </c>
      <c r="CK17">
        <v>0.89597300000000002</v>
      </c>
      <c r="CL17">
        <v>1.8566180000000001</v>
      </c>
      <c r="CM17">
        <v>3.3648699999999998</v>
      </c>
      <c r="CN17">
        <v>3.3945120000000002</v>
      </c>
      <c r="CO17">
        <v>4.11456</v>
      </c>
      <c r="CP17">
        <v>2.0400339999999999</v>
      </c>
      <c r="CQ17">
        <v>3.3945120000000002</v>
      </c>
      <c r="CR17">
        <v>0.81078300000000003</v>
      </c>
      <c r="CS17">
        <v>2.6767300000000001</v>
      </c>
      <c r="CT17">
        <v>0</v>
      </c>
      <c r="CU17">
        <v>0</v>
      </c>
      <c r="CV17">
        <v>0</v>
      </c>
      <c r="CW17">
        <v>0.92115599999999997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70.842795999999993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358.96629000000001</v>
      </c>
      <c r="L18">
        <v>224.19989100000001</v>
      </c>
      <c r="M18">
        <v>89.026651999999999</v>
      </c>
      <c r="N18">
        <v>114.16360299999999</v>
      </c>
      <c r="O18">
        <v>59.780949</v>
      </c>
      <c r="P18">
        <v>117.843234</v>
      </c>
      <c r="Q18">
        <v>10.549499000000001</v>
      </c>
      <c r="R18">
        <v>17.604876999999998</v>
      </c>
      <c r="S18">
        <v>13.298453</v>
      </c>
      <c r="T18">
        <v>0.53653600000000001</v>
      </c>
      <c r="U18">
        <v>334.35294800000003</v>
      </c>
      <c r="V18">
        <v>4.5768440000000004</v>
      </c>
      <c r="W18">
        <v>11.497199999999999</v>
      </c>
      <c r="X18">
        <v>42.156399999999998</v>
      </c>
      <c r="Y18">
        <v>0</v>
      </c>
      <c r="Z18">
        <v>6.2791959999999998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41.870502999999999</v>
      </c>
      <c r="AH18">
        <v>0</v>
      </c>
      <c r="AI18">
        <v>0</v>
      </c>
      <c r="AJ18">
        <v>0</v>
      </c>
      <c r="AK18">
        <v>51.907941999999998</v>
      </c>
      <c r="AL18">
        <v>12.246434000000001</v>
      </c>
      <c r="AM18">
        <v>0</v>
      </c>
      <c r="AN18">
        <v>0.78830599999999995</v>
      </c>
      <c r="AO18">
        <v>0</v>
      </c>
      <c r="AP18">
        <v>0.859128</v>
      </c>
      <c r="AQ18">
        <v>0</v>
      </c>
      <c r="AR18">
        <v>19.039363000000002</v>
      </c>
      <c r="AS18">
        <v>19.332542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70.842795999999993</v>
      </c>
      <c r="BA18">
        <f t="shared" si="1"/>
        <v>1641.2567779999999</v>
      </c>
      <c r="BD18">
        <v>6.94</v>
      </c>
      <c r="BE18">
        <v>1.84</v>
      </c>
      <c r="BF18">
        <v>0.96</v>
      </c>
      <c r="BG18">
        <v>1.71</v>
      </c>
      <c r="BH18">
        <v>0.96</v>
      </c>
      <c r="BI18">
        <v>1.1399999999999999</v>
      </c>
      <c r="BJ18">
        <v>1.26</v>
      </c>
      <c r="BK18">
        <v>1.76</v>
      </c>
      <c r="BL18">
        <v>0</v>
      </c>
      <c r="BM18">
        <v>0.12</v>
      </c>
      <c r="BN18">
        <v>2.75</v>
      </c>
      <c r="BO18">
        <v>3.61</v>
      </c>
      <c r="BP18">
        <v>0.24</v>
      </c>
      <c r="BQ18">
        <v>1.93</v>
      </c>
      <c r="BR18">
        <v>2.09</v>
      </c>
      <c r="BS18">
        <v>1.58</v>
      </c>
      <c r="BT18">
        <v>2.5797319999999999</v>
      </c>
      <c r="BU18">
        <v>1.2858000000000001</v>
      </c>
      <c r="BV18">
        <v>1.9435249999999999</v>
      </c>
      <c r="BW18">
        <v>1.861259</v>
      </c>
      <c r="BX18">
        <v>1.877278</v>
      </c>
      <c r="BY18">
        <v>2.5716000000000001</v>
      </c>
      <c r="BZ18">
        <v>1.2720849999999999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0.89597300000000002</v>
      </c>
      <c r="CL18">
        <v>1.8566180000000001</v>
      </c>
      <c r="CM18">
        <v>3.3648699999999998</v>
      </c>
      <c r="CN18">
        <v>3.3945120000000002</v>
      </c>
      <c r="CO18">
        <v>4.11456</v>
      </c>
      <c r="CP18">
        <v>2.0400339999999999</v>
      </c>
      <c r="CQ18">
        <v>3.3945120000000002</v>
      </c>
      <c r="CR18">
        <v>0.81078300000000003</v>
      </c>
      <c r="CS18">
        <v>2.6767300000000001</v>
      </c>
      <c r="CT18">
        <v>0</v>
      </c>
      <c r="CU18">
        <v>0</v>
      </c>
      <c r="CV18">
        <v>0</v>
      </c>
      <c r="CW18">
        <v>0.92115599999999997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70.842795999999993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358.97180600000002</v>
      </c>
      <c r="L19">
        <v>224.19989100000001</v>
      </c>
      <c r="M19">
        <v>89.026651999999999</v>
      </c>
      <c r="N19">
        <v>114.16360299999999</v>
      </c>
      <c r="O19">
        <v>59.780949</v>
      </c>
      <c r="P19">
        <v>117.843234</v>
      </c>
      <c r="Q19">
        <v>10.549499000000001</v>
      </c>
      <c r="R19">
        <v>16.887955000000002</v>
      </c>
      <c r="S19">
        <v>13.298453</v>
      </c>
      <c r="T19">
        <v>0.53653600000000001</v>
      </c>
      <c r="U19">
        <v>334.35294800000003</v>
      </c>
      <c r="V19">
        <v>0.95809999999999995</v>
      </c>
      <c r="W19">
        <v>11.497199999999999</v>
      </c>
      <c r="X19">
        <v>42.156399999999998</v>
      </c>
      <c r="Y19">
        <v>0</v>
      </c>
      <c r="Z19">
        <v>6.2791959999999998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41.870502999999999</v>
      </c>
      <c r="AH19">
        <v>0</v>
      </c>
      <c r="AI19">
        <v>0</v>
      </c>
      <c r="AJ19">
        <v>0</v>
      </c>
      <c r="AK19">
        <v>51.907941999999998</v>
      </c>
      <c r="AL19">
        <v>12.246434000000001</v>
      </c>
      <c r="AM19">
        <v>0</v>
      </c>
      <c r="AN19">
        <v>0.78830599999999995</v>
      </c>
      <c r="AO19">
        <v>0</v>
      </c>
      <c r="AP19">
        <v>0.859128</v>
      </c>
      <c r="AQ19">
        <v>0</v>
      </c>
      <c r="AR19">
        <v>19.039363000000002</v>
      </c>
      <c r="AS19">
        <v>19.332542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70.932795999999996</v>
      </c>
      <c r="BA19">
        <f t="shared" si="1"/>
        <v>1637.0166280000003</v>
      </c>
      <c r="BD19">
        <v>6.94</v>
      </c>
      <c r="BE19">
        <v>1.84</v>
      </c>
      <c r="BF19">
        <v>0.96</v>
      </c>
      <c r="BG19">
        <v>1.71</v>
      </c>
      <c r="BH19">
        <v>0.96</v>
      </c>
      <c r="BI19">
        <v>1.1399999999999999</v>
      </c>
      <c r="BJ19">
        <v>1.26</v>
      </c>
      <c r="BK19">
        <v>1.76</v>
      </c>
      <c r="BL19">
        <v>0</v>
      </c>
      <c r="BM19">
        <v>0.13</v>
      </c>
      <c r="BN19">
        <v>2.83</v>
      </c>
      <c r="BO19">
        <v>3.61</v>
      </c>
      <c r="BP19">
        <v>0.24</v>
      </c>
      <c r="BQ19">
        <v>1.93</v>
      </c>
      <c r="BR19">
        <v>2.09</v>
      </c>
      <c r="BS19">
        <v>1.58</v>
      </c>
      <c r="BT19">
        <v>2.5797319999999999</v>
      </c>
      <c r="BU19">
        <v>1.2858000000000001</v>
      </c>
      <c r="BV19">
        <v>1.9435249999999999</v>
      </c>
      <c r="BW19">
        <v>1.861259</v>
      </c>
      <c r="BX19">
        <v>1.877278</v>
      </c>
      <c r="BY19">
        <v>2.5716000000000001</v>
      </c>
      <c r="BZ19">
        <v>1.2720849999999999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0.89597300000000002</v>
      </c>
      <c r="CL19">
        <v>1.8566180000000001</v>
      </c>
      <c r="CM19">
        <v>3.3648699999999998</v>
      </c>
      <c r="CN19">
        <v>3.3945120000000002</v>
      </c>
      <c r="CO19">
        <v>4.11456</v>
      </c>
      <c r="CP19">
        <v>2.0400339999999999</v>
      </c>
      <c r="CQ19">
        <v>3.3945120000000002</v>
      </c>
      <c r="CR19">
        <v>0.81078300000000003</v>
      </c>
      <c r="CS19">
        <v>2.6767300000000001</v>
      </c>
      <c r="CT19">
        <v>0</v>
      </c>
      <c r="CU19">
        <v>0</v>
      </c>
      <c r="CV19">
        <v>0</v>
      </c>
      <c r="CW19">
        <v>0.92115599999999997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70.932795999999996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358.96629000000001</v>
      </c>
      <c r="L20">
        <v>224.19989100000001</v>
      </c>
      <c r="M20">
        <v>89.026651999999999</v>
      </c>
      <c r="N20">
        <v>114.16360299999999</v>
      </c>
      <c r="O20">
        <v>59.780949</v>
      </c>
      <c r="P20">
        <v>117.843234</v>
      </c>
      <c r="Q20">
        <v>10.549499000000001</v>
      </c>
      <c r="R20">
        <v>16.895396000000002</v>
      </c>
      <c r="S20">
        <v>13.300520000000001</v>
      </c>
      <c r="T20">
        <v>0.53653600000000001</v>
      </c>
      <c r="U20">
        <v>334.35294800000003</v>
      </c>
      <c r="V20">
        <v>4.5768440000000004</v>
      </c>
      <c r="W20">
        <v>11.497199999999999</v>
      </c>
      <c r="X20">
        <v>42.156399999999998</v>
      </c>
      <c r="Y20">
        <v>0</v>
      </c>
      <c r="Z20">
        <v>6.2791959999999998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41.870502999999999</v>
      </c>
      <c r="AH20">
        <v>0</v>
      </c>
      <c r="AI20">
        <v>0</v>
      </c>
      <c r="AJ20">
        <v>0</v>
      </c>
      <c r="AK20">
        <v>51.907941999999998</v>
      </c>
      <c r="AL20">
        <v>12.246434000000001</v>
      </c>
      <c r="AM20">
        <v>0</v>
      </c>
      <c r="AN20">
        <v>0.78830599999999995</v>
      </c>
      <c r="AO20">
        <v>0</v>
      </c>
      <c r="AP20">
        <v>0.859128</v>
      </c>
      <c r="AQ20">
        <v>0</v>
      </c>
      <c r="AR20">
        <v>19.039363000000002</v>
      </c>
      <c r="AS20">
        <v>19.332542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70.942796000000001</v>
      </c>
      <c r="BA20">
        <f t="shared" si="1"/>
        <v>1640.6493640000001</v>
      </c>
      <c r="BD20">
        <v>6.94</v>
      </c>
      <c r="BE20">
        <v>1.84</v>
      </c>
      <c r="BF20">
        <v>0.96</v>
      </c>
      <c r="BG20">
        <v>1.71</v>
      </c>
      <c r="BH20">
        <v>0.96</v>
      </c>
      <c r="BI20">
        <v>1.1399999999999999</v>
      </c>
      <c r="BJ20">
        <v>1.26</v>
      </c>
      <c r="BK20">
        <v>1.76</v>
      </c>
      <c r="BL20">
        <v>0</v>
      </c>
      <c r="BM20">
        <v>0.14000000000000001</v>
      </c>
      <c r="BN20">
        <v>2.83</v>
      </c>
      <c r="BO20">
        <v>3.61</v>
      </c>
      <c r="BP20">
        <v>0.24</v>
      </c>
      <c r="BQ20">
        <v>1.93</v>
      </c>
      <c r="BR20">
        <v>2.09</v>
      </c>
      <c r="BS20">
        <v>1.58</v>
      </c>
      <c r="BT20">
        <v>2.5797319999999999</v>
      </c>
      <c r="BU20">
        <v>1.2858000000000001</v>
      </c>
      <c r="BV20">
        <v>1.9435249999999999</v>
      </c>
      <c r="BW20">
        <v>1.861259</v>
      </c>
      <c r="BX20">
        <v>1.877278</v>
      </c>
      <c r="BY20">
        <v>2.5716000000000001</v>
      </c>
      <c r="BZ20">
        <v>1.2720849999999999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0.89597300000000002</v>
      </c>
      <c r="CL20">
        <v>1.8566180000000001</v>
      </c>
      <c r="CM20">
        <v>3.3648699999999998</v>
      </c>
      <c r="CN20">
        <v>3.3945120000000002</v>
      </c>
      <c r="CO20">
        <v>4.11456</v>
      </c>
      <c r="CP20">
        <v>2.0400339999999999</v>
      </c>
      <c r="CQ20">
        <v>3.3945120000000002</v>
      </c>
      <c r="CR20">
        <v>0.81078300000000003</v>
      </c>
      <c r="CS20">
        <v>2.6767300000000001</v>
      </c>
      <c r="CT20">
        <v>0</v>
      </c>
      <c r="CU20">
        <v>0</v>
      </c>
      <c r="CV20">
        <v>0</v>
      </c>
      <c r="CW20">
        <v>0.92115599999999997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70.942796000000001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358.97180600000002</v>
      </c>
      <c r="L21">
        <v>224.19989100000001</v>
      </c>
      <c r="M21">
        <v>89.026651999999999</v>
      </c>
      <c r="N21">
        <v>114.16360299999999</v>
      </c>
      <c r="O21">
        <v>59.780949</v>
      </c>
      <c r="P21">
        <v>117.843234</v>
      </c>
      <c r="Q21">
        <v>10.549499000000001</v>
      </c>
      <c r="R21">
        <v>15.722421000000001</v>
      </c>
      <c r="S21">
        <v>13.300520000000001</v>
      </c>
      <c r="T21">
        <v>0.53653600000000001</v>
      </c>
      <c r="U21">
        <v>334.35294800000003</v>
      </c>
      <c r="V21">
        <v>4.5768440000000004</v>
      </c>
      <c r="W21">
        <v>11.497199999999999</v>
      </c>
      <c r="X21">
        <v>42.156399999999998</v>
      </c>
      <c r="Y21">
        <v>0</v>
      </c>
      <c r="Z21">
        <v>1.0539099999999999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41.870502999999999</v>
      </c>
      <c r="AH21">
        <v>0</v>
      </c>
      <c r="AI21">
        <v>0</v>
      </c>
      <c r="AJ21">
        <v>0</v>
      </c>
      <c r="AK21">
        <v>51.907941999999998</v>
      </c>
      <c r="AL21">
        <v>12.246434000000001</v>
      </c>
      <c r="AM21">
        <v>0</v>
      </c>
      <c r="AN21">
        <v>0.78830599999999995</v>
      </c>
      <c r="AO21">
        <v>0</v>
      </c>
      <c r="AP21">
        <v>0.859128</v>
      </c>
      <c r="AQ21">
        <v>0</v>
      </c>
      <c r="AR21">
        <v>19.039363000000002</v>
      </c>
      <c r="AS21">
        <v>15.466032999999999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70.992795999999998</v>
      </c>
      <c r="BA21">
        <f t="shared" si="1"/>
        <v>1630.44011</v>
      </c>
      <c r="BD21">
        <v>6.94</v>
      </c>
      <c r="BE21">
        <v>1.84</v>
      </c>
      <c r="BF21">
        <v>0.96</v>
      </c>
      <c r="BG21">
        <v>1.71</v>
      </c>
      <c r="BH21">
        <v>0.96</v>
      </c>
      <c r="BI21">
        <v>1.1399999999999999</v>
      </c>
      <c r="BJ21">
        <v>1.26</v>
      </c>
      <c r="BK21">
        <v>1.76</v>
      </c>
      <c r="BL21">
        <v>0</v>
      </c>
      <c r="BM21">
        <v>0.15</v>
      </c>
      <c r="BN21">
        <v>2.87</v>
      </c>
      <c r="BO21">
        <v>3.61</v>
      </c>
      <c r="BP21">
        <v>0.24</v>
      </c>
      <c r="BQ21">
        <v>1.93</v>
      </c>
      <c r="BR21">
        <v>2.09</v>
      </c>
      <c r="BS21">
        <v>1.58</v>
      </c>
      <c r="BT21">
        <v>2.5797319999999999</v>
      </c>
      <c r="BU21">
        <v>1.2858000000000001</v>
      </c>
      <c r="BV21">
        <v>1.9435249999999999</v>
      </c>
      <c r="BW21">
        <v>1.861259</v>
      </c>
      <c r="BX21">
        <v>1.877278</v>
      </c>
      <c r="BY21">
        <v>2.5716000000000001</v>
      </c>
      <c r="BZ21">
        <v>1.2720849999999999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0.89597300000000002</v>
      </c>
      <c r="CL21">
        <v>1.8566180000000001</v>
      </c>
      <c r="CM21">
        <v>3.3648699999999998</v>
      </c>
      <c r="CN21">
        <v>3.3945120000000002</v>
      </c>
      <c r="CO21">
        <v>4.11456</v>
      </c>
      <c r="CP21">
        <v>2.0400339999999999</v>
      </c>
      <c r="CQ21">
        <v>3.3945120000000002</v>
      </c>
      <c r="CR21">
        <v>0.81078300000000003</v>
      </c>
      <c r="CS21">
        <v>2.6767300000000001</v>
      </c>
      <c r="CT21">
        <v>0</v>
      </c>
      <c r="CU21">
        <v>0</v>
      </c>
      <c r="CV21">
        <v>0</v>
      </c>
      <c r="CW21">
        <v>0.92115599999999997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70.992795999999998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358.96629000000001</v>
      </c>
      <c r="L22">
        <v>224.19989100000001</v>
      </c>
      <c r="M22">
        <v>89.026651999999999</v>
      </c>
      <c r="N22">
        <v>114.16360299999999</v>
      </c>
      <c r="O22">
        <v>59.780949</v>
      </c>
      <c r="P22">
        <v>117.843234</v>
      </c>
      <c r="Q22">
        <v>10.549499000000001</v>
      </c>
      <c r="R22">
        <v>21.370259999999998</v>
      </c>
      <c r="S22">
        <v>13.300520000000001</v>
      </c>
      <c r="T22">
        <v>0.53653600000000001</v>
      </c>
      <c r="U22">
        <v>334.35294800000003</v>
      </c>
      <c r="V22">
        <v>4.5768440000000004</v>
      </c>
      <c r="W22">
        <v>11.497199999999999</v>
      </c>
      <c r="X22">
        <v>42.156399999999998</v>
      </c>
      <c r="Y22">
        <v>0</v>
      </c>
      <c r="Z22">
        <v>1.0539099999999999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41.870502999999999</v>
      </c>
      <c r="AH22">
        <v>0</v>
      </c>
      <c r="AI22">
        <v>0</v>
      </c>
      <c r="AJ22">
        <v>0</v>
      </c>
      <c r="AK22">
        <v>51.907941999999998</v>
      </c>
      <c r="AL22">
        <v>12.246434000000001</v>
      </c>
      <c r="AM22">
        <v>0</v>
      </c>
      <c r="AN22">
        <v>0.78830599999999995</v>
      </c>
      <c r="AO22">
        <v>0</v>
      </c>
      <c r="AP22">
        <v>0.859128</v>
      </c>
      <c r="AQ22">
        <v>0</v>
      </c>
      <c r="AR22">
        <v>19.039363000000002</v>
      </c>
      <c r="AS22">
        <v>15.466032999999999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71.002796000000004</v>
      </c>
      <c r="BA22">
        <f t="shared" si="1"/>
        <v>1636.092433</v>
      </c>
      <c r="BD22">
        <v>6.94</v>
      </c>
      <c r="BE22">
        <v>1.84</v>
      </c>
      <c r="BF22">
        <v>0.96</v>
      </c>
      <c r="BG22">
        <v>1.71</v>
      </c>
      <c r="BH22">
        <v>0.96</v>
      </c>
      <c r="BI22">
        <v>1.1399999999999999</v>
      </c>
      <c r="BJ22">
        <v>1.26</v>
      </c>
      <c r="BK22">
        <v>1.76</v>
      </c>
      <c r="BL22">
        <v>0</v>
      </c>
      <c r="BM22">
        <v>0.16</v>
      </c>
      <c r="BN22">
        <v>2.87</v>
      </c>
      <c r="BO22">
        <v>3.61</v>
      </c>
      <c r="BP22">
        <v>0.24</v>
      </c>
      <c r="BQ22">
        <v>1.93</v>
      </c>
      <c r="BR22">
        <v>2.09</v>
      </c>
      <c r="BS22">
        <v>1.58</v>
      </c>
      <c r="BT22">
        <v>2.5797319999999999</v>
      </c>
      <c r="BU22">
        <v>1.2858000000000001</v>
      </c>
      <c r="BV22">
        <v>1.9435249999999999</v>
      </c>
      <c r="BW22">
        <v>1.861259</v>
      </c>
      <c r="BX22">
        <v>1.877278</v>
      </c>
      <c r="BY22">
        <v>2.5716000000000001</v>
      </c>
      <c r="BZ22">
        <v>1.2720849999999999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0.89597300000000002</v>
      </c>
      <c r="CL22">
        <v>1.8566180000000001</v>
      </c>
      <c r="CM22">
        <v>3.3648699999999998</v>
      </c>
      <c r="CN22">
        <v>3.3945120000000002</v>
      </c>
      <c r="CO22">
        <v>4.11456</v>
      </c>
      <c r="CP22">
        <v>2.0400339999999999</v>
      </c>
      <c r="CQ22">
        <v>3.3945120000000002</v>
      </c>
      <c r="CR22">
        <v>0.81078300000000003</v>
      </c>
      <c r="CS22">
        <v>2.6767300000000001</v>
      </c>
      <c r="CT22">
        <v>0</v>
      </c>
      <c r="CU22">
        <v>0</v>
      </c>
      <c r="CV22">
        <v>0</v>
      </c>
      <c r="CW22">
        <v>0.92115599999999997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71.002796000000004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349.709338</v>
      </c>
      <c r="L23">
        <v>224.19989100000001</v>
      </c>
      <c r="M23">
        <v>89.026651999999999</v>
      </c>
      <c r="N23">
        <v>114.16360299999999</v>
      </c>
      <c r="O23">
        <v>59.780949</v>
      </c>
      <c r="P23">
        <v>117.843234</v>
      </c>
      <c r="Q23">
        <v>10.37237</v>
      </c>
      <c r="R23">
        <v>15.626611</v>
      </c>
      <c r="S23">
        <v>10.788206000000001</v>
      </c>
      <c r="T23">
        <v>0.53653600000000001</v>
      </c>
      <c r="U23">
        <v>334.35294800000003</v>
      </c>
      <c r="V23">
        <v>4.5768440000000004</v>
      </c>
      <c r="W23">
        <v>11.497199999999999</v>
      </c>
      <c r="X23">
        <v>89.860964999999993</v>
      </c>
      <c r="Y23">
        <v>0</v>
      </c>
      <c r="Z23">
        <v>1.0539099999999999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41.870502999999999</v>
      </c>
      <c r="AH23">
        <v>0</v>
      </c>
      <c r="AI23">
        <v>0</v>
      </c>
      <c r="AJ23">
        <v>0</v>
      </c>
      <c r="AK23">
        <v>51.907941999999998</v>
      </c>
      <c r="AL23">
        <v>12.246434000000001</v>
      </c>
      <c r="AM23">
        <v>0</v>
      </c>
      <c r="AN23">
        <v>0.78830599999999995</v>
      </c>
      <c r="AO23">
        <v>0</v>
      </c>
      <c r="AP23">
        <v>0.73639600000000005</v>
      </c>
      <c r="AQ23">
        <v>0</v>
      </c>
      <c r="AR23">
        <v>36.492113000000003</v>
      </c>
      <c r="AS23">
        <v>15.466032999999999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70.992795999999998</v>
      </c>
      <c r="BA23">
        <f t="shared" si="1"/>
        <v>1683.426972</v>
      </c>
      <c r="BD23">
        <v>6.94</v>
      </c>
      <c r="BE23">
        <v>1.84</v>
      </c>
      <c r="BF23">
        <v>0.96</v>
      </c>
      <c r="BG23">
        <v>1.71</v>
      </c>
      <c r="BH23">
        <v>0.96</v>
      </c>
      <c r="BI23">
        <v>1.1399999999999999</v>
      </c>
      <c r="BJ23">
        <v>1.26</v>
      </c>
      <c r="BK23">
        <v>1.76</v>
      </c>
      <c r="BL23">
        <v>0</v>
      </c>
      <c r="BM23">
        <v>0.15</v>
      </c>
      <c r="BN23">
        <v>2.87</v>
      </c>
      <c r="BO23">
        <v>3.61</v>
      </c>
      <c r="BP23">
        <v>0.24</v>
      </c>
      <c r="BQ23">
        <v>1.93</v>
      </c>
      <c r="BR23">
        <v>2.09</v>
      </c>
      <c r="BS23">
        <v>1.58</v>
      </c>
      <c r="BT23">
        <v>2.5797319999999999</v>
      </c>
      <c r="BU23">
        <v>1.2858000000000001</v>
      </c>
      <c r="BV23">
        <v>1.9435249999999999</v>
      </c>
      <c r="BW23">
        <v>1.861259</v>
      </c>
      <c r="BX23">
        <v>1.877278</v>
      </c>
      <c r="BY23">
        <v>2.5716000000000001</v>
      </c>
      <c r="BZ23">
        <v>1.2720849999999999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0.89597300000000002</v>
      </c>
      <c r="CL23">
        <v>1.8566180000000001</v>
      </c>
      <c r="CM23">
        <v>3.3648699999999998</v>
      </c>
      <c r="CN23">
        <v>3.3945120000000002</v>
      </c>
      <c r="CO23">
        <v>4.11456</v>
      </c>
      <c r="CP23">
        <v>2.0400339999999999</v>
      </c>
      <c r="CQ23">
        <v>3.3945120000000002</v>
      </c>
      <c r="CR23">
        <v>0.81078300000000003</v>
      </c>
      <c r="CS23">
        <v>2.6767300000000001</v>
      </c>
      <c r="CT23">
        <v>0</v>
      </c>
      <c r="CU23">
        <v>0</v>
      </c>
      <c r="CV23">
        <v>0</v>
      </c>
      <c r="CW23">
        <v>0.92115599999999997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70.992795999999998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397.89893000000001</v>
      </c>
      <c r="L24">
        <v>224.19989100000001</v>
      </c>
      <c r="M24">
        <v>89.026651999999999</v>
      </c>
      <c r="N24">
        <v>114.16360299999999</v>
      </c>
      <c r="O24">
        <v>59.780949</v>
      </c>
      <c r="P24">
        <v>117.843234</v>
      </c>
      <c r="Q24">
        <v>12.307425</v>
      </c>
      <c r="R24">
        <v>27.608360000000001</v>
      </c>
      <c r="S24">
        <v>15.357714</v>
      </c>
      <c r="T24">
        <v>0.53653600000000001</v>
      </c>
      <c r="U24">
        <v>334.35294800000003</v>
      </c>
      <c r="V24">
        <v>12.65171</v>
      </c>
      <c r="W24">
        <v>28.219781999999999</v>
      </c>
      <c r="X24">
        <v>115.729665</v>
      </c>
      <c r="Y24">
        <v>0</v>
      </c>
      <c r="Z24">
        <v>1.0539099999999999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41.870502999999999</v>
      </c>
      <c r="AH24">
        <v>0</v>
      </c>
      <c r="AI24">
        <v>0</v>
      </c>
      <c r="AJ24">
        <v>0</v>
      </c>
      <c r="AK24">
        <v>51.907941999999998</v>
      </c>
      <c r="AL24">
        <v>12.246434000000001</v>
      </c>
      <c r="AM24">
        <v>0</v>
      </c>
      <c r="AN24">
        <v>0.78830599999999995</v>
      </c>
      <c r="AO24">
        <v>0</v>
      </c>
      <c r="AP24">
        <v>0.73639600000000005</v>
      </c>
      <c r="AQ24">
        <v>0</v>
      </c>
      <c r="AR24">
        <v>36.492113000000003</v>
      </c>
      <c r="AS24">
        <v>15.466032999999999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70.992795999999998</v>
      </c>
      <c r="BA24">
        <f t="shared" si="1"/>
        <v>1800.7690239999999</v>
      </c>
      <c r="BD24">
        <v>6.94</v>
      </c>
      <c r="BE24">
        <v>1.84</v>
      </c>
      <c r="BF24">
        <v>0.96</v>
      </c>
      <c r="BG24">
        <v>1.71</v>
      </c>
      <c r="BH24">
        <v>0.96</v>
      </c>
      <c r="BI24">
        <v>1.1399999999999999</v>
      </c>
      <c r="BJ24">
        <v>1.26</v>
      </c>
      <c r="BK24">
        <v>1.76</v>
      </c>
      <c r="BL24">
        <v>0</v>
      </c>
      <c r="BM24">
        <v>0.15</v>
      </c>
      <c r="BN24">
        <v>2.87</v>
      </c>
      <c r="BO24">
        <v>3.61</v>
      </c>
      <c r="BP24">
        <v>0.24</v>
      </c>
      <c r="BQ24">
        <v>1.93</v>
      </c>
      <c r="BR24">
        <v>2.09</v>
      </c>
      <c r="BS24">
        <v>1.58</v>
      </c>
      <c r="BT24">
        <v>2.5797319999999999</v>
      </c>
      <c r="BU24">
        <v>1.2858000000000001</v>
      </c>
      <c r="BV24">
        <v>1.9435249999999999</v>
      </c>
      <c r="BW24">
        <v>1.861259</v>
      </c>
      <c r="BX24">
        <v>1.877278</v>
      </c>
      <c r="BY24">
        <v>2.5716000000000001</v>
      </c>
      <c r="BZ24">
        <v>1.2720849999999999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0.89597300000000002</v>
      </c>
      <c r="CL24">
        <v>1.8566180000000001</v>
      </c>
      <c r="CM24">
        <v>3.3648699999999998</v>
      </c>
      <c r="CN24">
        <v>3.3945120000000002</v>
      </c>
      <c r="CO24">
        <v>4.11456</v>
      </c>
      <c r="CP24">
        <v>2.0400339999999999</v>
      </c>
      <c r="CQ24">
        <v>3.3945120000000002</v>
      </c>
      <c r="CR24">
        <v>0.81078300000000003</v>
      </c>
      <c r="CS24">
        <v>2.6767300000000001</v>
      </c>
      <c r="CT24">
        <v>0</v>
      </c>
      <c r="CU24">
        <v>0</v>
      </c>
      <c r="CV24">
        <v>0</v>
      </c>
      <c r="CW24">
        <v>0.92115599999999997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70.992795999999998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463.72039999999998</v>
      </c>
      <c r="L25">
        <v>260.16036600000001</v>
      </c>
      <c r="M25">
        <v>89.026651999999999</v>
      </c>
      <c r="N25">
        <v>114.16360299999999</v>
      </c>
      <c r="O25">
        <v>59.780949</v>
      </c>
      <c r="P25">
        <v>117.843234</v>
      </c>
      <c r="Q25">
        <v>13.616038</v>
      </c>
      <c r="R25">
        <v>34.215414000000003</v>
      </c>
      <c r="S25">
        <v>16.906632999999999</v>
      </c>
      <c r="T25">
        <v>0.53653600000000001</v>
      </c>
      <c r="U25">
        <v>334.35294800000003</v>
      </c>
      <c r="V25">
        <v>12.65171</v>
      </c>
      <c r="W25">
        <v>28.219781999999999</v>
      </c>
      <c r="X25">
        <v>115.729665</v>
      </c>
      <c r="Y25">
        <v>0</v>
      </c>
      <c r="Z25">
        <v>1.0539099999999999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8.760866</v>
      </c>
      <c r="AG25">
        <v>41.870502999999999</v>
      </c>
      <c r="AH25">
        <v>0</v>
      </c>
      <c r="AI25">
        <v>0</v>
      </c>
      <c r="AJ25">
        <v>0</v>
      </c>
      <c r="AK25">
        <v>51.907941999999998</v>
      </c>
      <c r="AL25">
        <v>12.246434000000001</v>
      </c>
      <c r="AM25">
        <v>0</v>
      </c>
      <c r="AN25">
        <v>0.78830599999999995</v>
      </c>
      <c r="AO25">
        <v>0</v>
      </c>
      <c r="AP25">
        <v>0.73639600000000005</v>
      </c>
      <c r="AQ25">
        <v>14.607193000000001</v>
      </c>
      <c r="AR25">
        <v>36.492113000000003</v>
      </c>
      <c r="AS25">
        <v>20.621378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70.835071999999997</v>
      </c>
      <c r="BA25">
        <f t="shared" si="1"/>
        <v>1931.6203690000002</v>
      </c>
      <c r="BD25">
        <v>6.94</v>
      </c>
      <c r="BE25">
        <v>1.84</v>
      </c>
      <c r="BF25">
        <v>0.96</v>
      </c>
      <c r="BG25">
        <v>1.71</v>
      </c>
      <c r="BH25">
        <v>0.96</v>
      </c>
      <c r="BI25">
        <v>1.1399999999999999</v>
      </c>
      <c r="BJ25">
        <v>1.26</v>
      </c>
      <c r="BK25">
        <v>1.76</v>
      </c>
      <c r="BL25">
        <v>0</v>
      </c>
      <c r="BM25">
        <v>0.15</v>
      </c>
      <c r="BN25">
        <v>2.87</v>
      </c>
      <c r="BO25">
        <v>3.61</v>
      </c>
      <c r="BP25">
        <v>0.24</v>
      </c>
      <c r="BQ25">
        <v>1.93</v>
      </c>
      <c r="BR25">
        <v>2.09</v>
      </c>
      <c r="BS25">
        <v>1.58</v>
      </c>
      <c r="BT25">
        <v>2.5797319999999999</v>
      </c>
      <c r="BU25">
        <v>1.2858000000000001</v>
      </c>
      <c r="BV25">
        <v>1.9435249999999999</v>
      </c>
      <c r="BW25">
        <v>1.861259</v>
      </c>
      <c r="BX25">
        <v>1.877278</v>
      </c>
      <c r="BY25">
        <v>2.5716000000000001</v>
      </c>
      <c r="BZ25">
        <v>1.2720849999999999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0.89597300000000002</v>
      </c>
      <c r="CL25">
        <v>1.8566180000000001</v>
      </c>
      <c r="CM25">
        <v>3.3648699999999998</v>
      </c>
      <c r="CN25">
        <v>3.2367880000000002</v>
      </c>
      <c r="CO25">
        <v>4.11456</v>
      </c>
      <c r="CP25">
        <v>2.0400339999999999</v>
      </c>
      <c r="CQ25">
        <v>3.3945120000000002</v>
      </c>
      <c r="CR25">
        <v>0.81078300000000003</v>
      </c>
      <c r="CS25">
        <v>2.6767300000000001</v>
      </c>
      <c r="CT25">
        <v>0</v>
      </c>
      <c r="CU25">
        <v>0</v>
      </c>
      <c r="CV25">
        <v>0</v>
      </c>
      <c r="CW25">
        <v>0.92115599999999997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70.835071999999997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546.11699999999996</v>
      </c>
      <c r="L26">
        <v>308.06536599999998</v>
      </c>
      <c r="M26">
        <v>89.026651999999999</v>
      </c>
      <c r="N26">
        <v>114.16360299999999</v>
      </c>
      <c r="O26">
        <v>59.780949</v>
      </c>
      <c r="P26">
        <v>117.843234</v>
      </c>
      <c r="Q26">
        <v>13.616038</v>
      </c>
      <c r="R26">
        <v>34.501660000000001</v>
      </c>
      <c r="S26">
        <v>16.906632999999999</v>
      </c>
      <c r="T26">
        <v>0.53653600000000001</v>
      </c>
      <c r="U26">
        <v>334.35294800000003</v>
      </c>
      <c r="V26">
        <v>12.65171</v>
      </c>
      <c r="W26">
        <v>28.219781999999999</v>
      </c>
      <c r="X26">
        <v>115.729665</v>
      </c>
      <c r="Y26">
        <v>0</v>
      </c>
      <c r="Z26">
        <v>1.0539099999999999</v>
      </c>
      <c r="AA26">
        <v>3.6331150000000001</v>
      </c>
      <c r="AB26">
        <v>0</v>
      </c>
      <c r="AC26">
        <v>9.6072900000000008</v>
      </c>
      <c r="AD26">
        <v>0</v>
      </c>
      <c r="AE26">
        <v>0</v>
      </c>
      <c r="AF26">
        <v>8.760866</v>
      </c>
      <c r="AG26">
        <v>41.870502999999999</v>
      </c>
      <c r="AH26">
        <v>0</v>
      </c>
      <c r="AI26">
        <v>0</v>
      </c>
      <c r="AJ26">
        <v>0</v>
      </c>
      <c r="AK26">
        <v>51.907941999999998</v>
      </c>
      <c r="AL26">
        <v>12.246434000000001</v>
      </c>
      <c r="AM26">
        <v>0</v>
      </c>
      <c r="AN26">
        <v>0.78830599999999995</v>
      </c>
      <c r="AO26">
        <v>0</v>
      </c>
      <c r="AP26">
        <v>0.73639600000000005</v>
      </c>
      <c r="AQ26">
        <v>14.607193000000001</v>
      </c>
      <c r="AR26">
        <v>36.492113000000003</v>
      </c>
      <c r="AS26">
        <v>20.621378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70.885071999999994</v>
      </c>
      <c r="BA26">
        <f t="shared" si="1"/>
        <v>2075.4986199999998</v>
      </c>
      <c r="BD26">
        <v>6.94</v>
      </c>
      <c r="BE26">
        <v>1.84</v>
      </c>
      <c r="BF26">
        <v>0.96</v>
      </c>
      <c r="BG26">
        <v>1.71</v>
      </c>
      <c r="BH26">
        <v>0.96</v>
      </c>
      <c r="BI26">
        <v>1.17</v>
      </c>
      <c r="BJ26">
        <v>1.28</v>
      </c>
      <c r="BK26">
        <v>1.76</v>
      </c>
      <c r="BL26">
        <v>0</v>
      </c>
      <c r="BM26">
        <v>0.15</v>
      </c>
      <c r="BN26">
        <v>2.87</v>
      </c>
      <c r="BO26">
        <v>3.61</v>
      </c>
      <c r="BP26">
        <v>0.24</v>
      </c>
      <c r="BQ26">
        <v>1.93</v>
      </c>
      <c r="BR26">
        <v>2.09</v>
      </c>
      <c r="BS26">
        <v>1.58</v>
      </c>
      <c r="BT26">
        <v>2.5797319999999999</v>
      </c>
      <c r="BU26">
        <v>1.2858000000000001</v>
      </c>
      <c r="BV26">
        <v>1.9435249999999999</v>
      </c>
      <c r="BW26">
        <v>1.861259</v>
      </c>
      <c r="BX26">
        <v>1.877278</v>
      </c>
      <c r="BY26">
        <v>2.5716000000000001</v>
      </c>
      <c r="BZ26">
        <v>1.2720849999999999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0.89597300000000002</v>
      </c>
      <c r="CL26">
        <v>1.8566180000000001</v>
      </c>
      <c r="CM26">
        <v>3.3648699999999998</v>
      </c>
      <c r="CN26">
        <v>3.2367880000000002</v>
      </c>
      <c r="CO26">
        <v>4.11456</v>
      </c>
      <c r="CP26">
        <v>2.0400339999999999</v>
      </c>
      <c r="CQ26">
        <v>3.3945120000000002</v>
      </c>
      <c r="CR26">
        <v>0.81078300000000003</v>
      </c>
      <c r="CS26">
        <v>2.6767300000000001</v>
      </c>
      <c r="CT26">
        <v>0</v>
      </c>
      <c r="CU26">
        <v>0</v>
      </c>
      <c r="CV26">
        <v>0</v>
      </c>
      <c r="CW26">
        <v>0.92115599999999997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70.885071999999994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637.67044899999996</v>
      </c>
      <c r="L27">
        <v>378.53011600000002</v>
      </c>
      <c r="M27">
        <v>89.026651999999999</v>
      </c>
      <c r="N27">
        <v>114.16360299999999</v>
      </c>
      <c r="O27">
        <v>59.780949</v>
      </c>
      <c r="P27">
        <v>117.843234</v>
      </c>
      <c r="Q27">
        <v>20.659127000000002</v>
      </c>
      <c r="R27">
        <v>39.983046000000002</v>
      </c>
      <c r="S27">
        <v>24.951222999999999</v>
      </c>
      <c r="T27">
        <v>0.53653600000000001</v>
      </c>
      <c r="U27">
        <v>334.35294800000003</v>
      </c>
      <c r="V27">
        <v>12.65171</v>
      </c>
      <c r="W27">
        <v>29.078334999999999</v>
      </c>
      <c r="X27">
        <v>140.13256799999999</v>
      </c>
      <c r="Y27">
        <v>0</v>
      </c>
      <c r="Z27">
        <v>1.0539099999999999</v>
      </c>
      <c r="AA27">
        <v>13.397112</v>
      </c>
      <c r="AB27">
        <v>0</v>
      </c>
      <c r="AC27">
        <v>9.6072900000000008</v>
      </c>
      <c r="AD27">
        <v>0</v>
      </c>
      <c r="AE27">
        <v>0</v>
      </c>
      <c r="AF27">
        <v>8.760866</v>
      </c>
      <c r="AG27">
        <v>41.870502999999999</v>
      </c>
      <c r="AH27">
        <v>2.8081909999999999</v>
      </c>
      <c r="AI27">
        <v>0</v>
      </c>
      <c r="AJ27">
        <v>0</v>
      </c>
      <c r="AK27">
        <v>51.907941999999998</v>
      </c>
      <c r="AL27">
        <v>12.246434000000001</v>
      </c>
      <c r="AM27">
        <v>0</v>
      </c>
      <c r="AN27">
        <v>0.78830599999999995</v>
      </c>
      <c r="AO27">
        <v>0</v>
      </c>
      <c r="AP27">
        <v>0.73639600000000005</v>
      </c>
      <c r="AQ27">
        <v>29.214385</v>
      </c>
      <c r="AR27">
        <v>36.492113000000003</v>
      </c>
      <c r="AS27">
        <v>31.189834000000001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81.826533000000012</v>
      </c>
      <c r="BA27">
        <f t="shared" si="1"/>
        <v>2332.0366369999997</v>
      </c>
      <c r="BD27">
        <v>6.94</v>
      </c>
      <c r="BE27">
        <v>1.84</v>
      </c>
      <c r="BF27">
        <v>2.87</v>
      </c>
      <c r="BG27">
        <v>1.71</v>
      </c>
      <c r="BH27">
        <v>9.0399999999999991</v>
      </c>
      <c r="BI27">
        <v>1.17</v>
      </c>
      <c r="BJ27">
        <v>1.28</v>
      </c>
      <c r="BK27">
        <v>1.76</v>
      </c>
      <c r="BL27">
        <v>0.93</v>
      </c>
      <c r="BM27">
        <v>0.15</v>
      </c>
      <c r="BN27">
        <v>2.87</v>
      </c>
      <c r="BO27">
        <v>3.61</v>
      </c>
      <c r="BP27">
        <v>0.24</v>
      </c>
      <c r="BQ27">
        <v>1.93</v>
      </c>
      <c r="BR27">
        <v>2.09</v>
      </c>
      <c r="BS27">
        <v>1.58</v>
      </c>
      <c r="BT27">
        <v>2.5797319999999999</v>
      </c>
      <c r="BU27">
        <v>1.2858000000000001</v>
      </c>
      <c r="BV27">
        <v>1.9435249999999999</v>
      </c>
      <c r="BW27">
        <v>1.861259</v>
      </c>
      <c r="BX27">
        <v>1.877278</v>
      </c>
      <c r="BY27">
        <v>2.5716000000000001</v>
      </c>
      <c r="BZ27">
        <v>1.2720849999999999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0.89597300000000002</v>
      </c>
      <c r="CL27">
        <v>1.8566180000000001</v>
      </c>
      <c r="CM27">
        <v>3.3648699999999998</v>
      </c>
      <c r="CN27">
        <v>3.2367880000000002</v>
      </c>
      <c r="CO27">
        <v>4.11456</v>
      </c>
      <c r="CP27">
        <v>2.0400339999999999</v>
      </c>
      <c r="CQ27">
        <v>3.3945120000000002</v>
      </c>
      <c r="CR27">
        <v>0.81078300000000003</v>
      </c>
      <c r="CS27">
        <v>2.6767300000000001</v>
      </c>
      <c r="CT27">
        <v>0</v>
      </c>
      <c r="CU27">
        <v>0</v>
      </c>
      <c r="CV27">
        <v>2.1461000000000001E-2</v>
      </c>
      <c r="CW27">
        <v>0.92115599999999997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81.826533000000012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656.51522199999999</v>
      </c>
      <c r="L28">
        <v>419.26456000000002</v>
      </c>
      <c r="M28">
        <v>89.026651999999999</v>
      </c>
      <c r="N28">
        <v>114.16360299999999</v>
      </c>
      <c r="O28">
        <v>59.780949</v>
      </c>
      <c r="P28">
        <v>117.843234</v>
      </c>
      <c r="Q28">
        <v>20.659127000000002</v>
      </c>
      <c r="R28">
        <v>39.983046000000002</v>
      </c>
      <c r="S28">
        <v>24.951222999999999</v>
      </c>
      <c r="T28">
        <v>0.53653600000000001</v>
      </c>
      <c r="U28">
        <v>334.35294800000003</v>
      </c>
      <c r="V28">
        <v>12.65171</v>
      </c>
      <c r="W28">
        <v>29.078334999999999</v>
      </c>
      <c r="X28">
        <v>140.13256799999999</v>
      </c>
      <c r="Y28">
        <v>0</v>
      </c>
      <c r="Z28">
        <v>1.0539099999999999</v>
      </c>
      <c r="AA28">
        <v>17.030228000000001</v>
      </c>
      <c r="AB28">
        <v>2.6596860000000002</v>
      </c>
      <c r="AC28">
        <v>9.6072900000000008</v>
      </c>
      <c r="AD28">
        <v>0</v>
      </c>
      <c r="AE28">
        <v>16.298431000000001</v>
      </c>
      <c r="AF28">
        <v>8.760866</v>
      </c>
      <c r="AG28">
        <v>41.870502999999999</v>
      </c>
      <c r="AH28">
        <v>18.721274000000001</v>
      </c>
      <c r="AI28">
        <v>0</v>
      </c>
      <c r="AJ28">
        <v>0</v>
      </c>
      <c r="AK28">
        <v>51.907941999999998</v>
      </c>
      <c r="AL28">
        <v>12.246434000000001</v>
      </c>
      <c r="AM28">
        <v>5.2320310000000001</v>
      </c>
      <c r="AN28">
        <v>0.78830599999999995</v>
      </c>
      <c r="AO28">
        <v>0</v>
      </c>
      <c r="AP28">
        <v>0.73639600000000005</v>
      </c>
      <c r="AQ28">
        <v>43.821578000000002</v>
      </c>
      <c r="AR28">
        <v>36.492113000000003</v>
      </c>
      <c r="AS28">
        <v>31.189834000000001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81.955302000000003</v>
      </c>
      <c r="BA28">
        <f t="shared" si="1"/>
        <v>2450.0881629999994</v>
      </c>
      <c r="BD28">
        <v>6.94</v>
      </c>
      <c r="BE28">
        <v>1.84</v>
      </c>
      <c r="BF28">
        <v>2.87</v>
      </c>
      <c r="BG28">
        <v>1.71</v>
      </c>
      <c r="BH28">
        <v>9.0399999999999991</v>
      </c>
      <c r="BI28">
        <v>1.17</v>
      </c>
      <c r="BJ28">
        <v>1.28</v>
      </c>
      <c r="BK28">
        <v>1.76</v>
      </c>
      <c r="BL28">
        <v>0.93</v>
      </c>
      <c r="BM28">
        <v>0.15</v>
      </c>
      <c r="BN28">
        <v>2.87</v>
      </c>
      <c r="BO28">
        <v>3.61</v>
      </c>
      <c r="BP28">
        <v>0.24</v>
      </c>
      <c r="BQ28">
        <v>1.93</v>
      </c>
      <c r="BR28">
        <v>2.09</v>
      </c>
      <c r="BS28">
        <v>1.58</v>
      </c>
      <c r="BT28">
        <v>2.5797319999999999</v>
      </c>
      <c r="BU28">
        <v>1.2858000000000001</v>
      </c>
      <c r="BV28">
        <v>1.9435249999999999</v>
      </c>
      <c r="BW28">
        <v>1.861259</v>
      </c>
      <c r="BX28">
        <v>1.877278</v>
      </c>
      <c r="BY28">
        <v>2.5716000000000001</v>
      </c>
      <c r="BZ28">
        <v>1.2720849999999999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0.89597300000000002</v>
      </c>
      <c r="CL28">
        <v>1.8566180000000001</v>
      </c>
      <c r="CM28">
        <v>3.3648699999999998</v>
      </c>
      <c r="CN28">
        <v>3.2367880000000002</v>
      </c>
      <c r="CO28">
        <v>4.11456</v>
      </c>
      <c r="CP28">
        <v>2.0400339999999999</v>
      </c>
      <c r="CQ28">
        <v>3.3945120000000002</v>
      </c>
      <c r="CR28">
        <v>0.81078300000000003</v>
      </c>
      <c r="CS28">
        <v>2.6767300000000001</v>
      </c>
      <c r="CT28">
        <v>0</v>
      </c>
      <c r="CU28">
        <v>0</v>
      </c>
      <c r="CV28">
        <v>0.15023</v>
      </c>
      <c r="CW28">
        <v>0.92115599999999997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81.955302000000003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419.26456000000002</v>
      </c>
      <c r="M29">
        <v>89.026651999999999</v>
      </c>
      <c r="N29">
        <v>114.16360299999999</v>
      </c>
      <c r="O29">
        <v>59.780949</v>
      </c>
      <c r="P29">
        <v>117.843234</v>
      </c>
      <c r="Q29">
        <v>20.659127000000002</v>
      </c>
      <c r="R29">
        <v>39.983046000000002</v>
      </c>
      <c r="S29">
        <v>24.951222999999999</v>
      </c>
      <c r="T29">
        <v>0.53653600000000001</v>
      </c>
      <c r="U29">
        <v>334.35294800000003</v>
      </c>
      <c r="V29">
        <v>12.65171</v>
      </c>
      <c r="W29">
        <v>29.078334999999999</v>
      </c>
      <c r="X29">
        <v>140.13256799999999</v>
      </c>
      <c r="Y29">
        <v>0</v>
      </c>
      <c r="Z29">
        <v>1.0539099999999999</v>
      </c>
      <c r="AA29">
        <v>26.921384</v>
      </c>
      <c r="AB29">
        <v>5.3193710000000003</v>
      </c>
      <c r="AC29">
        <v>9.6072900000000008</v>
      </c>
      <c r="AD29">
        <v>2.6194449999999998</v>
      </c>
      <c r="AE29">
        <v>32.596860999999997</v>
      </c>
      <c r="AF29">
        <v>8.760866</v>
      </c>
      <c r="AG29">
        <v>41.870502999999999</v>
      </c>
      <c r="AH29">
        <v>45.867120999999997</v>
      </c>
      <c r="AI29">
        <v>0</v>
      </c>
      <c r="AJ29">
        <v>0</v>
      </c>
      <c r="AK29">
        <v>51.907941999999998</v>
      </c>
      <c r="AL29">
        <v>12.246434000000001</v>
      </c>
      <c r="AM29">
        <v>10.464062</v>
      </c>
      <c r="AN29">
        <v>0.78830599999999995</v>
      </c>
      <c r="AO29">
        <v>0</v>
      </c>
      <c r="AP29">
        <v>0.73639600000000005</v>
      </c>
      <c r="AQ29">
        <v>58.42877</v>
      </c>
      <c r="AR29">
        <v>19.039363000000002</v>
      </c>
      <c r="AS29">
        <v>31.189834000000001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82.494760999999997</v>
      </c>
      <c r="BA29">
        <f t="shared" si="1"/>
        <v>2511.6286579999996</v>
      </c>
      <c r="BD29">
        <v>6.94</v>
      </c>
      <c r="BE29">
        <v>1.84</v>
      </c>
      <c r="BF29">
        <v>2.87</v>
      </c>
      <c r="BG29">
        <v>1.71</v>
      </c>
      <c r="BH29">
        <v>9.0399999999999991</v>
      </c>
      <c r="BI29">
        <v>1.17</v>
      </c>
      <c r="BJ29">
        <v>1.28</v>
      </c>
      <c r="BK29">
        <v>1.71</v>
      </c>
      <c r="BL29">
        <v>0.93</v>
      </c>
      <c r="BM29">
        <v>0.16</v>
      </c>
      <c r="BN29">
        <v>2.87</v>
      </c>
      <c r="BO29">
        <v>3.61</v>
      </c>
      <c r="BP29">
        <v>0.24</v>
      </c>
      <c r="BQ29">
        <v>1.93</v>
      </c>
      <c r="BR29">
        <v>2.09</v>
      </c>
      <c r="BS29">
        <v>1.58</v>
      </c>
      <c r="BT29">
        <v>2.5797319999999999</v>
      </c>
      <c r="BU29">
        <v>1.2858000000000001</v>
      </c>
      <c r="BV29">
        <v>1.9435249999999999</v>
      </c>
      <c r="BW29">
        <v>1.861259</v>
      </c>
      <c r="BX29">
        <v>1.877278</v>
      </c>
      <c r="BY29">
        <v>2.5716000000000001</v>
      </c>
      <c r="BZ29">
        <v>1.2720849999999999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0.89597300000000002</v>
      </c>
      <c r="CL29">
        <v>1.8566180000000001</v>
      </c>
      <c r="CM29">
        <v>3.3648699999999998</v>
      </c>
      <c r="CN29">
        <v>3.2367880000000002</v>
      </c>
      <c r="CO29">
        <v>4.11456</v>
      </c>
      <c r="CP29">
        <v>2.0400339999999999</v>
      </c>
      <c r="CQ29">
        <v>3.3945120000000002</v>
      </c>
      <c r="CR29">
        <v>0.81078300000000003</v>
      </c>
      <c r="CS29">
        <v>2.6767300000000001</v>
      </c>
      <c r="CT29">
        <v>0</v>
      </c>
      <c r="CU29">
        <v>0.36216199999999998</v>
      </c>
      <c r="CV29">
        <v>0.36752699999999999</v>
      </c>
      <c r="CW29">
        <v>0.92115599999999997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82.494760999999997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419.26456000000002</v>
      </c>
      <c r="M30">
        <v>89.026651999999999</v>
      </c>
      <c r="N30">
        <v>114.16360299999999</v>
      </c>
      <c r="O30">
        <v>59.780949</v>
      </c>
      <c r="P30">
        <v>117.843234</v>
      </c>
      <c r="Q30">
        <v>20.659127000000002</v>
      </c>
      <c r="R30">
        <v>39.983046000000002</v>
      </c>
      <c r="S30">
        <v>24.951222999999999</v>
      </c>
      <c r="T30">
        <v>0.53653600000000001</v>
      </c>
      <c r="U30">
        <v>334.35294800000003</v>
      </c>
      <c r="V30">
        <v>12.65171</v>
      </c>
      <c r="W30">
        <v>29.078334999999999</v>
      </c>
      <c r="X30">
        <v>140.13256799999999</v>
      </c>
      <c r="Y30">
        <v>0</v>
      </c>
      <c r="Z30">
        <v>1.0539099999999999</v>
      </c>
      <c r="AA30">
        <v>26.921384</v>
      </c>
      <c r="AB30">
        <v>13.032458999999999</v>
      </c>
      <c r="AC30">
        <v>19.233542</v>
      </c>
      <c r="AD30">
        <v>9.0370869999999996</v>
      </c>
      <c r="AE30">
        <v>32.596860999999997</v>
      </c>
      <c r="AF30">
        <v>17.521733000000001</v>
      </c>
      <c r="AG30">
        <v>41.870502999999999</v>
      </c>
      <c r="AH30">
        <v>69.268714000000003</v>
      </c>
      <c r="AI30">
        <v>0</v>
      </c>
      <c r="AJ30">
        <v>0</v>
      </c>
      <c r="AK30">
        <v>51.907941999999998</v>
      </c>
      <c r="AL30">
        <v>12.246434000000001</v>
      </c>
      <c r="AM30">
        <v>15.664383000000001</v>
      </c>
      <c r="AN30">
        <v>0.78830599999999995</v>
      </c>
      <c r="AO30">
        <v>0</v>
      </c>
      <c r="AP30">
        <v>0.73639600000000005</v>
      </c>
      <c r="AQ30">
        <v>58.42877</v>
      </c>
      <c r="AR30">
        <v>19.039363000000002</v>
      </c>
      <c r="AS30">
        <v>31.189834000000001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83.117142999999999</v>
      </c>
      <c r="BA30">
        <f t="shared" si="1"/>
        <v>2573.3708029999993</v>
      </c>
      <c r="BD30">
        <v>6.94</v>
      </c>
      <c r="BE30">
        <v>1.84</v>
      </c>
      <c r="BF30">
        <v>2.87</v>
      </c>
      <c r="BG30">
        <v>1.71</v>
      </c>
      <c r="BH30">
        <v>9.0399999999999991</v>
      </c>
      <c r="BI30">
        <v>1.17</v>
      </c>
      <c r="BJ30">
        <v>1.28</v>
      </c>
      <c r="BK30">
        <v>1.71</v>
      </c>
      <c r="BL30">
        <v>0.93</v>
      </c>
      <c r="BM30">
        <v>0.16</v>
      </c>
      <c r="BN30">
        <v>2.87</v>
      </c>
      <c r="BO30">
        <v>3.61</v>
      </c>
      <c r="BP30">
        <v>0.24</v>
      </c>
      <c r="BQ30">
        <v>1.93</v>
      </c>
      <c r="BR30">
        <v>2.09</v>
      </c>
      <c r="BS30">
        <v>1.58</v>
      </c>
      <c r="BT30">
        <v>2.5797319999999999</v>
      </c>
      <c r="BU30">
        <v>1.2858000000000001</v>
      </c>
      <c r="BV30">
        <v>1.9435249999999999</v>
      </c>
      <c r="BW30">
        <v>1.861259</v>
      </c>
      <c r="BX30">
        <v>1.877278</v>
      </c>
      <c r="BY30">
        <v>2.5716000000000001</v>
      </c>
      <c r="BZ30">
        <v>1.2720849999999999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0.89597300000000002</v>
      </c>
      <c r="CL30">
        <v>1.8566180000000001</v>
      </c>
      <c r="CM30">
        <v>3.3648699999999998</v>
      </c>
      <c r="CN30">
        <v>3.2367880000000002</v>
      </c>
      <c r="CO30">
        <v>4.11456</v>
      </c>
      <c r="CP30">
        <v>2.0400339999999999</v>
      </c>
      <c r="CQ30">
        <v>3.3945120000000002</v>
      </c>
      <c r="CR30">
        <v>0.81078300000000003</v>
      </c>
      <c r="CS30">
        <v>2.6767300000000001</v>
      </c>
      <c r="CT30">
        <v>0</v>
      </c>
      <c r="CU30">
        <v>0.79675600000000002</v>
      </c>
      <c r="CV30">
        <v>0.555315</v>
      </c>
      <c r="CW30">
        <v>0.92115599999999997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83.117142999999999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419.26456000000002</v>
      </c>
      <c r="M31">
        <v>89.026651999999999</v>
      </c>
      <c r="N31">
        <v>114.16360299999999</v>
      </c>
      <c r="O31">
        <v>59.780949</v>
      </c>
      <c r="P31">
        <v>117.843234</v>
      </c>
      <c r="Q31">
        <v>20.659127000000002</v>
      </c>
      <c r="R31">
        <v>39.983046000000002</v>
      </c>
      <c r="S31">
        <v>24.951222999999999</v>
      </c>
      <c r="T31">
        <v>0.53653600000000001</v>
      </c>
      <c r="U31">
        <v>334.35294800000003</v>
      </c>
      <c r="V31">
        <v>12.65171</v>
      </c>
      <c r="W31">
        <v>29.078334999999999</v>
      </c>
      <c r="X31">
        <v>140.13256799999999</v>
      </c>
      <c r="Y31">
        <v>0</v>
      </c>
      <c r="Z31">
        <v>7.37737</v>
      </c>
      <c r="AA31">
        <v>26.921384</v>
      </c>
      <c r="AB31">
        <v>26.277694</v>
      </c>
      <c r="AC31">
        <v>19.233542</v>
      </c>
      <c r="AD31">
        <v>18.074172999999998</v>
      </c>
      <c r="AE31">
        <v>32.596860999999997</v>
      </c>
      <c r="AF31">
        <v>26.282599000000001</v>
      </c>
      <c r="AG31">
        <v>41.870502999999999</v>
      </c>
      <c r="AH31">
        <v>92.483093999999994</v>
      </c>
      <c r="AI31">
        <v>3.7912020000000002</v>
      </c>
      <c r="AJ31">
        <v>0</v>
      </c>
      <c r="AK31">
        <v>51.907941999999998</v>
      </c>
      <c r="AL31">
        <v>23.379556000000001</v>
      </c>
      <c r="AM31">
        <v>15.664383000000001</v>
      </c>
      <c r="AN31">
        <v>0.78830599999999995</v>
      </c>
      <c r="AO31">
        <v>0</v>
      </c>
      <c r="AP31">
        <v>0.73639600000000005</v>
      </c>
      <c r="AQ31">
        <v>58.42877</v>
      </c>
      <c r="AR31">
        <v>19.039363000000002</v>
      </c>
      <c r="AS31">
        <v>20.105843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83.672246000000015</v>
      </c>
      <c r="BA31">
        <f t="shared" si="1"/>
        <v>2638.3472659999993</v>
      </c>
      <c r="BD31">
        <v>6.94</v>
      </c>
      <c r="BE31">
        <v>1.84</v>
      </c>
      <c r="BF31">
        <v>2.87</v>
      </c>
      <c r="BG31">
        <v>1.71</v>
      </c>
      <c r="BH31">
        <v>9.0399999999999991</v>
      </c>
      <c r="BI31">
        <v>1.1499999999999999</v>
      </c>
      <c r="BJ31">
        <v>1.26</v>
      </c>
      <c r="BK31">
        <v>1.71</v>
      </c>
      <c r="BL31">
        <v>0.93</v>
      </c>
      <c r="BM31">
        <v>0.16</v>
      </c>
      <c r="BN31">
        <v>2.87</v>
      </c>
      <c r="BO31">
        <v>3.61</v>
      </c>
      <c r="BP31">
        <v>0.24</v>
      </c>
      <c r="BQ31">
        <v>1.93</v>
      </c>
      <c r="BR31">
        <v>2.09</v>
      </c>
      <c r="BS31">
        <v>1.58</v>
      </c>
      <c r="BT31">
        <v>2.5797319999999999</v>
      </c>
      <c r="BU31">
        <v>1.2858000000000001</v>
      </c>
      <c r="BV31">
        <v>1.9435249999999999</v>
      </c>
      <c r="BW31">
        <v>1.861259</v>
      </c>
      <c r="BX31">
        <v>1.877278</v>
      </c>
      <c r="BY31">
        <v>2.5716000000000001</v>
      </c>
      <c r="BZ31">
        <v>1.2720849999999999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0.89597300000000002</v>
      </c>
      <c r="CL31">
        <v>1.8566180000000001</v>
      </c>
      <c r="CM31">
        <v>3.3648699999999998</v>
      </c>
      <c r="CN31">
        <v>3.2639290000000001</v>
      </c>
      <c r="CO31">
        <v>4.11456</v>
      </c>
      <c r="CP31">
        <v>2.0400339999999999</v>
      </c>
      <c r="CQ31">
        <v>3.3945120000000002</v>
      </c>
      <c r="CR31">
        <v>0.81078300000000003</v>
      </c>
      <c r="CS31">
        <v>2.6767300000000001</v>
      </c>
      <c r="CT31">
        <v>5.2887000000000003E-2</v>
      </c>
      <c r="CU31">
        <v>1.1267259999999999</v>
      </c>
      <c r="CV31">
        <v>0.74041999999999997</v>
      </c>
      <c r="CW31">
        <v>0.92115599999999997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83.672246000000015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419.26456000000002</v>
      </c>
      <c r="M32">
        <v>89.026651999999999</v>
      </c>
      <c r="N32">
        <v>114.16360299999999</v>
      </c>
      <c r="O32">
        <v>59.780949</v>
      </c>
      <c r="P32">
        <v>117.843234</v>
      </c>
      <c r="Q32">
        <v>20.659127000000002</v>
      </c>
      <c r="R32">
        <v>39.983046000000002</v>
      </c>
      <c r="S32">
        <v>24.951222999999999</v>
      </c>
      <c r="T32">
        <v>0.53653600000000001</v>
      </c>
      <c r="U32">
        <v>334.35294800000003</v>
      </c>
      <c r="V32">
        <v>12.65171</v>
      </c>
      <c r="W32">
        <v>29.078334999999999</v>
      </c>
      <c r="X32">
        <v>140.13256799999999</v>
      </c>
      <c r="Y32">
        <v>0</v>
      </c>
      <c r="Z32">
        <v>18.837586999999999</v>
      </c>
      <c r="AA32">
        <v>26.921384</v>
      </c>
      <c r="AB32">
        <v>26.277694</v>
      </c>
      <c r="AC32">
        <v>19.233542</v>
      </c>
      <c r="AD32">
        <v>27.111260000000001</v>
      </c>
      <c r="AE32">
        <v>49.063369999999999</v>
      </c>
      <c r="AF32">
        <v>29.494917000000001</v>
      </c>
      <c r="AG32">
        <v>41.870502999999999</v>
      </c>
      <c r="AH32">
        <v>115.60386699999999</v>
      </c>
      <c r="AI32">
        <v>16.428540999999999</v>
      </c>
      <c r="AJ32">
        <v>0</v>
      </c>
      <c r="AK32">
        <v>51.907941999999998</v>
      </c>
      <c r="AL32">
        <v>51.212361000000001</v>
      </c>
      <c r="AM32">
        <v>15.696092</v>
      </c>
      <c r="AN32">
        <v>0.78830599999999995</v>
      </c>
      <c r="AO32">
        <v>0</v>
      </c>
      <c r="AP32">
        <v>0.73639600000000005</v>
      </c>
      <c r="AQ32">
        <v>58.42877</v>
      </c>
      <c r="AR32">
        <v>19.039363000000002</v>
      </c>
      <c r="AS32">
        <v>16.75487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84.352142000000001</v>
      </c>
      <c r="BA32">
        <f t="shared" si="1"/>
        <v>2739.4749459999998</v>
      </c>
      <c r="BD32">
        <v>6.94</v>
      </c>
      <c r="BE32">
        <v>1.84</v>
      </c>
      <c r="BF32">
        <v>2.87</v>
      </c>
      <c r="BG32">
        <v>1.71</v>
      </c>
      <c r="BH32">
        <v>9.0399999999999991</v>
      </c>
      <c r="BI32">
        <v>1.1499999999999999</v>
      </c>
      <c r="BJ32">
        <v>1.26</v>
      </c>
      <c r="BK32">
        <v>1.71</v>
      </c>
      <c r="BL32">
        <v>0.93</v>
      </c>
      <c r="BM32">
        <v>0.16</v>
      </c>
      <c r="BN32">
        <v>2.87</v>
      </c>
      <c r="BO32">
        <v>3.61</v>
      </c>
      <c r="BP32">
        <v>0.24</v>
      </c>
      <c r="BQ32">
        <v>1.93</v>
      </c>
      <c r="BR32">
        <v>2.09</v>
      </c>
      <c r="BS32">
        <v>1.58</v>
      </c>
      <c r="BT32">
        <v>2.5797319999999999</v>
      </c>
      <c r="BU32">
        <v>1.2858000000000001</v>
      </c>
      <c r="BV32">
        <v>1.9435249999999999</v>
      </c>
      <c r="BW32">
        <v>1.861259</v>
      </c>
      <c r="BX32">
        <v>1.877278</v>
      </c>
      <c r="BY32">
        <v>2.5716000000000001</v>
      </c>
      <c r="BZ32">
        <v>1.2720849999999999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0.89597300000000002</v>
      </c>
      <c r="CL32">
        <v>1.8566180000000001</v>
      </c>
      <c r="CM32">
        <v>3.3648699999999998</v>
      </c>
      <c r="CN32">
        <v>3.2642180000000001</v>
      </c>
      <c r="CO32">
        <v>4.11456</v>
      </c>
      <c r="CP32">
        <v>2.0400339999999999</v>
      </c>
      <c r="CQ32">
        <v>3.3945120000000002</v>
      </c>
      <c r="CR32">
        <v>0.81078300000000003</v>
      </c>
      <c r="CS32">
        <v>2.6767300000000001</v>
      </c>
      <c r="CT32">
        <v>0.47898099999999999</v>
      </c>
      <c r="CU32">
        <v>1.1951339999999999</v>
      </c>
      <c r="CV32">
        <v>0.92552500000000004</v>
      </c>
      <c r="CW32">
        <v>0.92115599999999997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84.352142000000001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419.26456000000002</v>
      </c>
      <c r="M33">
        <v>89.026651999999999</v>
      </c>
      <c r="N33">
        <v>114.16360299999999</v>
      </c>
      <c r="O33">
        <v>59.780949</v>
      </c>
      <c r="P33">
        <v>117.843234</v>
      </c>
      <c r="Q33">
        <v>20.659127000000002</v>
      </c>
      <c r="R33">
        <v>39.983046000000002</v>
      </c>
      <c r="S33">
        <v>24.951222999999999</v>
      </c>
      <c r="T33">
        <v>0.53653600000000001</v>
      </c>
      <c r="U33">
        <v>334.35294800000003</v>
      </c>
      <c r="V33">
        <v>12.65171</v>
      </c>
      <c r="W33">
        <v>29.078334999999999</v>
      </c>
      <c r="X33">
        <v>140.13256799999999</v>
      </c>
      <c r="Y33">
        <v>0</v>
      </c>
      <c r="Z33">
        <v>18.837586999999999</v>
      </c>
      <c r="AA33">
        <v>26.921384</v>
      </c>
      <c r="AB33">
        <v>26.277694</v>
      </c>
      <c r="AC33">
        <v>19.233542</v>
      </c>
      <c r="AD33">
        <v>27.111260000000001</v>
      </c>
      <c r="AE33">
        <v>49.063369999999999</v>
      </c>
      <c r="AF33">
        <v>29.494917000000001</v>
      </c>
      <c r="AG33">
        <v>41.870502999999999</v>
      </c>
      <c r="AH33">
        <v>115.60386699999999</v>
      </c>
      <c r="AI33">
        <v>16.428540999999999</v>
      </c>
      <c r="AJ33">
        <v>0</v>
      </c>
      <c r="AK33">
        <v>51.907941999999998</v>
      </c>
      <c r="AL33">
        <v>51.212361000000001</v>
      </c>
      <c r="AM33">
        <v>15.696092</v>
      </c>
      <c r="AN33">
        <v>0.78830599999999995</v>
      </c>
      <c r="AO33">
        <v>0</v>
      </c>
      <c r="AP33">
        <v>0.73639600000000005</v>
      </c>
      <c r="AQ33">
        <v>58.42877</v>
      </c>
      <c r="AR33">
        <v>19.039363000000002</v>
      </c>
      <c r="AS33">
        <v>16.75487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84.302142000000003</v>
      </c>
      <c r="BA33">
        <f t="shared" si="1"/>
        <v>2739.4249459999996</v>
      </c>
      <c r="BD33">
        <v>6.94</v>
      </c>
      <c r="BE33">
        <v>1.84</v>
      </c>
      <c r="BF33">
        <v>2.87</v>
      </c>
      <c r="BG33">
        <v>1.71</v>
      </c>
      <c r="BH33">
        <v>9.0399999999999991</v>
      </c>
      <c r="BI33">
        <v>1.1499999999999999</v>
      </c>
      <c r="BJ33">
        <v>1.26</v>
      </c>
      <c r="BK33">
        <v>1.66</v>
      </c>
      <c r="BL33">
        <v>0.93</v>
      </c>
      <c r="BM33">
        <v>0.16</v>
      </c>
      <c r="BN33">
        <v>2.87</v>
      </c>
      <c r="BO33">
        <v>3.61</v>
      </c>
      <c r="BP33">
        <v>0.24</v>
      </c>
      <c r="BQ33">
        <v>1.93</v>
      </c>
      <c r="BR33">
        <v>2.09</v>
      </c>
      <c r="BS33">
        <v>1.58</v>
      </c>
      <c r="BT33">
        <v>2.5797319999999999</v>
      </c>
      <c r="BU33">
        <v>1.2858000000000001</v>
      </c>
      <c r="BV33">
        <v>1.9435249999999999</v>
      </c>
      <c r="BW33">
        <v>1.861259</v>
      </c>
      <c r="BX33">
        <v>1.877278</v>
      </c>
      <c r="BY33">
        <v>2.5716000000000001</v>
      </c>
      <c r="BZ33">
        <v>1.2720849999999999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0.89597300000000002</v>
      </c>
      <c r="CL33">
        <v>1.8566180000000001</v>
      </c>
      <c r="CM33">
        <v>3.3648699999999998</v>
      </c>
      <c r="CN33">
        <v>3.2642180000000001</v>
      </c>
      <c r="CO33">
        <v>4.11456</v>
      </c>
      <c r="CP33">
        <v>2.0400339999999999</v>
      </c>
      <c r="CQ33">
        <v>3.3945120000000002</v>
      </c>
      <c r="CR33">
        <v>0.81078300000000003</v>
      </c>
      <c r="CS33">
        <v>2.6767300000000001</v>
      </c>
      <c r="CT33">
        <v>0.47898099999999999</v>
      </c>
      <c r="CU33">
        <v>1.1951339999999999</v>
      </c>
      <c r="CV33">
        <v>0.92552500000000004</v>
      </c>
      <c r="CW33">
        <v>0.92115599999999997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84.302142000000003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419.26456000000002</v>
      </c>
      <c r="M34">
        <v>89.026651999999999</v>
      </c>
      <c r="N34">
        <v>114.16360299999999</v>
      </c>
      <c r="O34">
        <v>59.780949</v>
      </c>
      <c r="P34">
        <v>117.843234</v>
      </c>
      <c r="Q34">
        <v>20.659127000000002</v>
      </c>
      <c r="R34">
        <v>39.983046000000002</v>
      </c>
      <c r="S34">
        <v>24.951222999999999</v>
      </c>
      <c r="T34">
        <v>0.53653600000000001</v>
      </c>
      <c r="U34">
        <v>334.35294800000003</v>
      </c>
      <c r="V34">
        <v>12.65171</v>
      </c>
      <c r="W34">
        <v>29.078334999999999</v>
      </c>
      <c r="X34">
        <v>140.13256799999999</v>
      </c>
      <c r="Y34">
        <v>0</v>
      </c>
      <c r="Z34">
        <v>18.837586999999999</v>
      </c>
      <c r="AA34">
        <v>26.921384</v>
      </c>
      <c r="AB34">
        <v>26.277694</v>
      </c>
      <c r="AC34">
        <v>19.233542</v>
      </c>
      <c r="AD34">
        <v>27.111260000000001</v>
      </c>
      <c r="AE34">
        <v>49.063369999999999</v>
      </c>
      <c r="AF34">
        <v>29.494917000000001</v>
      </c>
      <c r="AG34">
        <v>41.870502999999999</v>
      </c>
      <c r="AH34">
        <v>115.60386699999999</v>
      </c>
      <c r="AI34">
        <v>16.428540999999999</v>
      </c>
      <c r="AJ34">
        <v>0</v>
      </c>
      <c r="AK34">
        <v>51.907941999999998</v>
      </c>
      <c r="AL34">
        <v>51.212361000000001</v>
      </c>
      <c r="AM34">
        <v>15.696092</v>
      </c>
      <c r="AN34">
        <v>0.78830599999999995</v>
      </c>
      <c r="AO34">
        <v>0</v>
      </c>
      <c r="AP34">
        <v>0.73639600000000005</v>
      </c>
      <c r="AQ34">
        <v>58.42877</v>
      </c>
      <c r="AR34">
        <v>34.905498999999999</v>
      </c>
      <c r="AS34">
        <v>16.75487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84.700520000000012</v>
      </c>
      <c r="BA34">
        <f t="shared" si="1"/>
        <v>2755.6894599999996</v>
      </c>
      <c r="BD34">
        <v>6.94</v>
      </c>
      <c r="BE34">
        <v>1.84</v>
      </c>
      <c r="BF34">
        <v>2.87</v>
      </c>
      <c r="BG34">
        <v>1.71</v>
      </c>
      <c r="BH34">
        <v>9.0399999999999991</v>
      </c>
      <c r="BI34">
        <v>1.1499999999999999</v>
      </c>
      <c r="BJ34">
        <v>1.26</v>
      </c>
      <c r="BK34">
        <v>1.66</v>
      </c>
      <c r="BL34">
        <v>0.93</v>
      </c>
      <c r="BM34">
        <v>0.16</v>
      </c>
      <c r="BN34">
        <v>2.87</v>
      </c>
      <c r="BO34">
        <v>3.61</v>
      </c>
      <c r="BP34">
        <v>0.24</v>
      </c>
      <c r="BQ34">
        <v>1.93</v>
      </c>
      <c r="BR34">
        <v>2.09</v>
      </c>
      <c r="BS34">
        <v>1.58</v>
      </c>
      <c r="BT34">
        <v>2.5797319999999999</v>
      </c>
      <c r="BU34">
        <v>1.2858000000000001</v>
      </c>
      <c r="BV34">
        <v>1.9435249999999999</v>
      </c>
      <c r="BW34">
        <v>1.861259</v>
      </c>
      <c r="BX34">
        <v>1.877278</v>
      </c>
      <c r="BY34">
        <v>2.5716000000000001</v>
      </c>
      <c r="BZ34">
        <v>1.2720849999999999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0.89597300000000002</v>
      </c>
      <c r="CL34">
        <v>1.8566180000000001</v>
      </c>
      <c r="CM34">
        <v>3.3648699999999998</v>
      </c>
      <c r="CN34">
        <v>3.2642180000000001</v>
      </c>
      <c r="CO34">
        <v>4.11456</v>
      </c>
      <c r="CP34">
        <v>2.0400339999999999</v>
      </c>
      <c r="CQ34">
        <v>3.3945120000000002</v>
      </c>
      <c r="CR34">
        <v>0.81078300000000003</v>
      </c>
      <c r="CS34">
        <v>2.6767300000000001</v>
      </c>
      <c r="CT34">
        <v>0.47898099999999999</v>
      </c>
      <c r="CU34">
        <v>1.593512</v>
      </c>
      <c r="CV34">
        <v>0.92552500000000004</v>
      </c>
      <c r="CW34">
        <v>0.92115599999999997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84.700520000000012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419.26456000000002</v>
      </c>
      <c r="M35">
        <v>89.026651999999999</v>
      </c>
      <c r="N35">
        <v>114.16360299999999</v>
      </c>
      <c r="O35">
        <v>59.780949</v>
      </c>
      <c r="P35">
        <v>117.843234</v>
      </c>
      <c r="Q35">
        <v>20.659127000000002</v>
      </c>
      <c r="R35">
        <v>39.983046000000002</v>
      </c>
      <c r="S35">
        <v>24.951222999999999</v>
      </c>
      <c r="T35">
        <v>0.53653600000000001</v>
      </c>
      <c r="U35">
        <v>334.35294800000003</v>
      </c>
      <c r="V35">
        <v>12.65171</v>
      </c>
      <c r="W35">
        <v>29.078334999999999</v>
      </c>
      <c r="X35">
        <v>140.13256799999999</v>
      </c>
      <c r="Y35">
        <v>0</v>
      </c>
      <c r="Z35">
        <v>18.837586999999999</v>
      </c>
      <c r="AA35">
        <v>26.921384</v>
      </c>
      <c r="AB35">
        <v>26.277694</v>
      </c>
      <c r="AC35">
        <v>19.233542</v>
      </c>
      <c r="AD35">
        <v>27.111260000000001</v>
      </c>
      <c r="AE35">
        <v>49.063369999999999</v>
      </c>
      <c r="AF35">
        <v>29.494917000000001</v>
      </c>
      <c r="AG35">
        <v>41.870502999999999</v>
      </c>
      <c r="AH35">
        <v>115.60386699999999</v>
      </c>
      <c r="AI35">
        <v>16.428540999999999</v>
      </c>
      <c r="AJ35">
        <v>0</v>
      </c>
      <c r="AK35">
        <v>51.907941999999998</v>
      </c>
      <c r="AL35">
        <v>51.212361000000001</v>
      </c>
      <c r="AM35">
        <v>15.696092</v>
      </c>
      <c r="AN35">
        <v>0.78830599999999995</v>
      </c>
      <c r="AO35">
        <v>0</v>
      </c>
      <c r="AP35">
        <v>0</v>
      </c>
      <c r="AQ35">
        <v>58.42877</v>
      </c>
      <c r="AR35">
        <v>34.905498999999999</v>
      </c>
      <c r="AS35">
        <v>16.75487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84.660520000000005</v>
      </c>
      <c r="BA35">
        <f t="shared" si="1"/>
        <v>2754.9130639999998</v>
      </c>
      <c r="BD35">
        <v>6.94</v>
      </c>
      <c r="BE35">
        <v>1.84</v>
      </c>
      <c r="BF35">
        <v>2.87</v>
      </c>
      <c r="BG35">
        <v>1.71</v>
      </c>
      <c r="BH35">
        <v>9.0399999999999991</v>
      </c>
      <c r="BI35">
        <v>1.1499999999999999</v>
      </c>
      <c r="BJ35">
        <v>1.26</v>
      </c>
      <c r="BK35">
        <v>1.66</v>
      </c>
      <c r="BL35">
        <v>0.93</v>
      </c>
      <c r="BM35">
        <v>0.16</v>
      </c>
      <c r="BN35">
        <v>2.83</v>
      </c>
      <c r="BO35">
        <v>3.61</v>
      </c>
      <c r="BP35">
        <v>0.24</v>
      </c>
      <c r="BQ35">
        <v>1.93</v>
      </c>
      <c r="BR35">
        <v>2.09</v>
      </c>
      <c r="BS35">
        <v>1.58</v>
      </c>
      <c r="BT35">
        <v>2.5797319999999999</v>
      </c>
      <c r="BU35">
        <v>1.2858000000000001</v>
      </c>
      <c r="BV35">
        <v>1.9435249999999999</v>
      </c>
      <c r="BW35">
        <v>1.861259</v>
      </c>
      <c r="BX35">
        <v>1.877278</v>
      </c>
      <c r="BY35">
        <v>2.5716000000000001</v>
      </c>
      <c r="BZ35">
        <v>1.2720849999999999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0.89597300000000002</v>
      </c>
      <c r="CL35">
        <v>1.8566180000000001</v>
      </c>
      <c r="CM35">
        <v>3.3648699999999998</v>
      </c>
      <c r="CN35">
        <v>3.2642180000000001</v>
      </c>
      <c r="CO35">
        <v>4.11456</v>
      </c>
      <c r="CP35">
        <v>2.0400339999999999</v>
      </c>
      <c r="CQ35">
        <v>3.3945120000000002</v>
      </c>
      <c r="CR35">
        <v>0.81078300000000003</v>
      </c>
      <c r="CS35">
        <v>2.6767300000000001</v>
      </c>
      <c r="CT35">
        <v>0.47898099999999999</v>
      </c>
      <c r="CU35">
        <v>1.593512</v>
      </c>
      <c r="CV35">
        <v>0.92552500000000004</v>
      </c>
      <c r="CW35">
        <v>0.92115599999999997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84.660520000000005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419.26456000000002</v>
      </c>
      <c r="M36">
        <v>89.026651999999999</v>
      </c>
      <c r="N36">
        <v>114.16360299999999</v>
      </c>
      <c r="O36">
        <v>59.780949</v>
      </c>
      <c r="P36">
        <v>117.843234</v>
      </c>
      <c r="Q36">
        <v>20.659127000000002</v>
      </c>
      <c r="R36">
        <v>39.983046000000002</v>
      </c>
      <c r="S36">
        <v>24.951222999999999</v>
      </c>
      <c r="T36">
        <v>0.53653600000000001</v>
      </c>
      <c r="U36">
        <v>334.35294800000003</v>
      </c>
      <c r="V36">
        <v>12.65171</v>
      </c>
      <c r="W36">
        <v>29.078334999999999</v>
      </c>
      <c r="X36">
        <v>140.13256799999999</v>
      </c>
      <c r="Y36">
        <v>0</v>
      </c>
      <c r="Z36">
        <v>18.837586999999999</v>
      </c>
      <c r="AA36">
        <v>26.921384</v>
      </c>
      <c r="AB36">
        <v>26.277694</v>
      </c>
      <c r="AC36">
        <v>19.233542</v>
      </c>
      <c r="AD36">
        <v>27.111260000000001</v>
      </c>
      <c r="AE36">
        <v>49.063369999999999</v>
      </c>
      <c r="AF36">
        <v>29.494917000000001</v>
      </c>
      <c r="AG36">
        <v>41.870502999999999</v>
      </c>
      <c r="AH36">
        <v>115.60386699999999</v>
      </c>
      <c r="AI36">
        <v>16.428540999999999</v>
      </c>
      <c r="AJ36">
        <v>0</v>
      </c>
      <c r="AK36">
        <v>51.907941999999998</v>
      </c>
      <c r="AL36">
        <v>51.212361000000001</v>
      </c>
      <c r="AM36">
        <v>15.696092</v>
      </c>
      <c r="AN36">
        <v>0.78830599999999995</v>
      </c>
      <c r="AO36">
        <v>0</v>
      </c>
      <c r="AP36">
        <v>0</v>
      </c>
      <c r="AQ36">
        <v>58.42877</v>
      </c>
      <c r="AR36">
        <v>34.905498999999999</v>
      </c>
      <c r="AS36">
        <v>16.75487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84.660520000000005</v>
      </c>
      <c r="BA36">
        <f t="shared" si="1"/>
        <v>2754.9130639999998</v>
      </c>
      <c r="BD36">
        <v>6.94</v>
      </c>
      <c r="BE36">
        <v>1.84</v>
      </c>
      <c r="BF36">
        <v>2.87</v>
      </c>
      <c r="BG36">
        <v>1.71</v>
      </c>
      <c r="BH36">
        <v>9.0399999999999991</v>
      </c>
      <c r="BI36">
        <v>1.1499999999999999</v>
      </c>
      <c r="BJ36">
        <v>1.26</v>
      </c>
      <c r="BK36">
        <v>1.66</v>
      </c>
      <c r="BL36">
        <v>0.93</v>
      </c>
      <c r="BM36">
        <v>0.16</v>
      </c>
      <c r="BN36">
        <v>2.83</v>
      </c>
      <c r="BO36">
        <v>3.61</v>
      </c>
      <c r="BP36">
        <v>0.24</v>
      </c>
      <c r="BQ36">
        <v>1.93</v>
      </c>
      <c r="BR36">
        <v>2.09</v>
      </c>
      <c r="BS36">
        <v>1.58</v>
      </c>
      <c r="BT36">
        <v>2.5797319999999999</v>
      </c>
      <c r="BU36">
        <v>1.2858000000000001</v>
      </c>
      <c r="BV36">
        <v>1.9435249999999999</v>
      </c>
      <c r="BW36">
        <v>1.861259</v>
      </c>
      <c r="BX36">
        <v>1.877278</v>
      </c>
      <c r="BY36">
        <v>2.5716000000000001</v>
      </c>
      <c r="BZ36">
        <v>1.2720849999999999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0.89597300000000002</v>
      </c>
      <c r="CL36">
        <v>1.8566180000000001</v>
      </c>
      <c r="CM36">
        <v>3.3648699999999998</v>
      </c>
      <c r="CN36">
        <v>3.2642180000000001</v>
      </c>
      <c r="CO36">
        <v>4.11456</v>
      </c>
      <c r="CP36">
        <v>2.0400339999999999</v>
      </c>
      <c r="CQ36">
        <v>3.3945120000000002</v>
      </c>
      <c r="CR36">
        <v>0.81078300000000003</v>
      </c>
      <c r="CS36">
        <v>2.6767300000000001</v>
      </c>
      <c r="CT36">
        <v>0.47898099999999999</v>
      </c>
      <c r="CU36">
        <v>1.593512</v>
      </c>
      <c r="CV36">
        <v>0.92552500000000004</v>
      </c>
      <c r="CW36">
        <v>0.92115599999999997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84.660520000000005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419.26456000000002</v>
      </c>
      <c r="M37">
        <v>89.026651999999999</v>
      </c>
      <c r="N37">
        <v>114.16360299999999</v>
      </c>
      <c r="O37">
        <v>59.780949</v>
      </c>
      <c r="P37">
        <v>117.843234</v>
      </c>
      <c r="Q37">
        <v>20.659127000000002</v>
      </c>
      <c r="R37">
        <v>39.983046000000002</v>
      </c>
      <c r="S37">
        <v>24.951222999999999</v>
      </c>
      <c r="T37">
        <v>0.53653600000000001</v>
      </c>
      <c r="U37">
        <v>334.35294800000003</v>
      </c>
      <c r="V37">
        <v>12.65171</v>
      </c>
      <c r="W37">
        <v>29.078334999999999</v>
      </c>
      <c r="X37">
        <v>140.13256799999999</v>
      </c>
      <c r="Y37">
        <v>0</v>
      </c>
      <c r="Z37">
        <v>18.837586999999999</v>
      </c>
      <c r="AA37">
        <v>26.921384</v>
      </c>
      <c r="AB37">
        <v>26.277694</v>
      </c>
      <c r="AC37">
        <v>19.233542</v>
      </c>
      <c r="AD37">
        <v>27.111260000000001</v>
      </c>
      <c r="AE37">
        <v>49.063369999999999</v>
      </c>
      <c r="AF37">
        <v>29.494917000000001</v>
      </c>
      <c r="AG37">
        <v>41.870502999999999</v>
      </c>
      <c r="AH37">
        <v>115.60386699999999</v>
      </c>
      <c r="AI37">
        <v>16.428540999999999</v>
      </c>
      <c r="AJ37">
        <v>0</v>
      </c>
      <c r="AK37">
        <v>51.907941999999998</v>
      </c>
      <c r="AL37">
        <v>51.212361000000001</v>
      </c>
      <c r="AM37">
        <v>15.696092</v>
      </c>
      <c r="AN37">
        <v>0.78830599999999995</v>
      </c>
      <c r="AO37">
        <v>0</v>
      </c>
      <c r="AP37">
        <v>0</v>
      </c>
      <c r="AQ37">
        <v>58.42877</v>
      </c>
      <c r="AR37">
        <v>34.905498999999999</v>
      </c>
      <c r="AS37">
        <v>16.75487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84.806256000000005</v>
      </c>
      <c r="BA37">
        <f t="shared" si="1"/>
        <v>2755.0587999999998</v>
      </c>
      <c r="BD37">
        <v>6.94</v>
      </c>
      <c r="BE37">
        <v>1.84</v>
      </c>
      <c r="BF37">
        <v>2.87</v>
      </c>
      <c r="BG37">
        <v>1.71</v>
      </c>
      <c r="BH37">
        <v>9.0399999999999991</v>
      </c>
      <c r="BI37">
        <v>1.25</v>
      </c>
      <c r="BJ37">
        <v>1.26</v>
      </c>
      <c r="BK37">
        <v>1.66</v>
      </c>
      <c r="BL37">
        <v>0.93</v>
      </c>
      <c r="BM37">
        <v>0.16</v>
      </c>
      <c r="BN37">
        <v>2.92</v>
      </c>
      <c r="BO37">
        <v>3.61</v>
      </c>
      <c r="BP37">
        <v>0.24</v>
      </c>
      <c r="BQ37">
        <v>1.93</v>
      </c>
      <c r="BR37">
        <v>2.09</v>
      </c>
      <c r="BS37">
        <v>1.58</v>
      </c>
      <c r="BT37">
        <v>2.5797319999999999</v>
      </c>
      <c r="BU37">
        <v>1.2858000000000001</v>
      </c>
      <c r="BV37">
        <v>1.9435249999999999</v>
      </c>
      <c r="BW37">
        <v>1.861259</v>
      </c>
      <c r="BX37">
        <v>1.877278</v>
      </c>
      <c r="BY37">
        <v>2.5716000000000001</v>
      </c>
      <c r="BZ37">
        <v>1.2720849999999999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0.89597300000000002</v>
      </c>
      <c r="CL37">
        <v>1.8566180000000001</v>
      </c>
      <c r="CM37">
        <v>3.3648699999999998</v>
      </c>
      <c r="CN37">
        <v>3.2642180000000001</v>
      </c>
      <c r="CO37">
        <v>4.11456</v>
      </c>
      <c r="CP37">
        <v>2.0400339999999999</v>
      </c>
      <c r="CQ37">
        <v>3.3945120000000002</v>
      </c>
      <c r="CR37">
        <v>0.81078300000000003</v>
      </c>
      <c r="CS37">
        <v>2.6767300000000001</v>
      </c>
      <c r="CT37">
        <v>0.47898099999999999</v>
      </c>
      <c r="CU37">
        <v>1.549248</v>
      </c>
      <c r="CV37">
        <v>0.92552500000000004</v>
      </c>
      <c r="CW37">
        <v>0.92115599999999997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84.806256000000005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419.26456000000002</v>
      </c>
      <c r="M38">
        <v>89.026651999999999</v>
      </c>
      <c r="N38">
        <v>114.16360299999999</v>
      </c>
      <c r="O38">
        <v>59.780949</v>
      </c>
      <c r="P38">
        <v>117.843234</v>
      </c>
      <c r="Q38">
        <v>20.659127000000002</v>
      </c>
      <c r="R38">
        <v>39.983046000000002</v>
      </c>
      <c r="S38">
        <v>24.951222999999999</v>
      </c>
      <c r="T38">
        <v>0.53653600000000001</v>
      </c>
      <c r="U38">
        <v>334.35294800000003</v>
      </c>
      <c r="V38">
        <v>12.65171</v>
      </c>
      <c r="W38">
        <v>29.078334999999999</v>
      </c>
      <c r="X38">
        <v>140.13256799999999</v>
      </c>
      <c r="Y38">
        <v>0</v>
      </c>
      <c r="Z38">
        <v>7.37737</v>
      </c>
      <c r="AA38">
        <v>26.921384</v>
      </c>
      <c r="AB38">
        <v>26.277694</v>
      </c>
      <c r="AC38">
        <v>19.233542</v>
      </c>
      <c r="AD38">
        <v>18.074172999999998</v>
      </c>
      <c r="AE38">
        <v>32.596860999999997</v>
      </c>
      <c r="AF38">
        <v>17.521733000000001</v>
      </c>
      <c r="AG38">
        <v>41.870502999999999</v>
      </c>
      <c r="AH38">
        <v>92.483093999999994</v>
      </c>
      <c r="AI38">
        <v>3.7912020000000002</v>
      </c>
      <c r="AJ38">
        <v>0</v>
      </c>
      <c r="AK38">
        <v>51.907941999999998</v>
      </c>
      <c r="AL38">
        <v>23.379556000000001</v>
      </c>
      <c r="AM38">
        <v>15.696092</v>
      </c>
      <c r="AN38">
        <v>0.78830599999999995</v>
      </c>
      <c r="AO38">
        <v>0</v>
      </c>
      <c r="AP38">
        <v>0</v>
      </c>
      <c r="AQ38">
        <v>58.42877</v>
      </c>
      <c r="AR38">
        <v>34.905498999999999</v>
      </c>
      <c r="AS38">
        <v>16.75487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84.26289300000002</v>
      </c>
      <c r="BA38">
        <f t="shared" si="1"/>
        <v>2641.9875230000002</v>
      </c>
      <c r="BD38">
        <v>6.94</v>
      </c>
      <c r="BE38">
        <v>1.84</v>
      </c>
      <c r="BF38">
        <v>2.87</v>
      </c>
      <c r="BG38">
        <v>1.71</v>
      </c>
      <c r="BH38">
        <v>9.0399999999999991</v>
      </c>
      <c r="BI38">
        <v>1.26</v>
      </c>
      <c r="BJ38">
        <v>1.26</v>
      </c>
      <c r="BK38">
        <v>1.66</v>
      </c>
      <c r="BL38">
        <v>0.93</v>
      </c>
      <c r="BM38">
        <v>0.16</v>
      </c>
      <c r="BN38">
        <v>2.93</v>
      </c>
      <c r="BO38">
        <v>3.61</v>
      </c>
      <c r="BP38">
        <v>0.24</v>
      </c>
      <c r="BQ38">
        <v>1.93</v>
      </c>
      <c r="BR38">
        <v>2.09</v>
      </c>
      <c r="BS38">
        <v>1.58</v>
      </c>
      <c r="BT38">
        <v>2.5797319999999999</v>
      </c>
      <c r="BU38">
        <v>1.2858000000000001</v>
      </c>
      <c r="BV38">
        <v>1.9435249999999999</v>
      </c>
      <c r="BW38">
        <v>1.861259</v>
      </c>
      <c r="BX38">
        <v>1.877278</v>
      </c>
      <c r="BY38">
        <v>2.5716000000000001</v>
      </c>
      <c r="BZ38">
        <v>1.2720849999999999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0.89597300000000002</v>
      </c>
      <c r="CL38">
        <v>1.8566180000000001</v>
      </c>
      <c r="CM38">
        <v>3.3648699999999998</v>
      </c>
      <c r="CN38">
        <v>3.2642180000000001</v>
      </c>
      <c r="CO38">
        <v>4.11456</v>
      </c>
      <c r="CP38">
        <v>2.0400339999999999</v>
      </c>
      <c r="CQ38">
        <v>3.3945120000000002</v>
      </c>
      <c r="CR38">
        <v>0.81078300000000003</v>
      </c>
      <c r="CS38">
        <v>2.6767300000000001</v>
      </c>
      <c r="CT38">
        <v>0.47898099999999999</v>
      </c>
      <c r="CU38">
        <v>1.17099</v>
      </c>
      <c r="CV38">
        <v>0.74041999999999997</v>
      </c>
      <c r="CW38">
        <v>0.92115599999999997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84.26289300000002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419.26456000000002</v>
      </c>
      <c r="M39">
        <v>89.026651999999999</v>
      </c>
      <c r="N39">
        <v>114.16360299999999</v>
      </c>
      <c r="O39">
        <v>59.780949</v>
      </c>
      <c r="P39">
        <v>117.843234</v>
      </c>
      <c r="Q39">
        <v>20.659127000000002</v>
      </c>
      <c r="R39">
        <v>39.983046000000002</v>
      </c>
      <c r="S39">
        <v>24.951222999999999</v>
      </c>
      <c r="T39">
        <v>0.53653600000000001</v>
      </c>
      <c r="U39">
        <v>334.35294800000003</v>
      </c>
      <c r="V39">
        <v>12.65171</v>
      </c>
      <c r="W39">
        <v>26.170501999999999</v>
      </c>
      <c r="X39">
        <v>140.13256799999999</v>
      </c>
      <c r="Y39">
        <v>0</v>
      </c>
      <c r="Z39">
        <v>6.2791959999999998</v>
      </c>
      <c r="AA39">
        <v>26.921384</v>
      </c>
      <c r="AB39">
        <v>26.277694</v>
      </c>
      <c r="AC39">
        <v>19.233542</v>
      </c>
      <c r="AD39">
        <v>9.0370869999999996</v>
      </c>
      <c r="AE39">
        <v>32.596860999999997</v>
      </c>
      <c r="AF39">
        <v>0</v>
      </c>
      <c r="AG39">
        <v>41.870502999999999</v>
      </c>
      <c r="AH39">
        <v>69.362319999999997</v>
      </c>
      <c r="AI39">
        <v>0</v>
      </c>
      <c r="AJ39">
        <v>0</v>
      </c>
      <c r="AK39">
        <v>51.907941999999998</v>
      </c>
      <c r="AL39">
        <v>12.246434000000001</v>
      </c>
      <c r="AM39">
        <v>15.696092</v>
      </c>
      <c r="AN39">
        <v>0.78830599999999995</v>
      </c>
      <c r="AO39">
        <v>0</v>
      </c>
      <c r="AP39">
        <v>0</v>
      </c>
      <c r="AQ39">
        <v>58.42877</v>
      </c>
      <c r="AR39">
        <v>34.905498999999999</v>
      </c>
      <c r="AS39">
        <v>15.466032999999999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83.711482000000004</v>
      </c>
      <c r="BA39">
        <f t="shared" si="1"/>
        <v>2571.5373510000009</v>
      </c>
      <c r="BD39">
        <v>6.94</v>
      </c>
      <c r="BE39">
        <v>1.84</v>
      </c>
      <c r="BF39">
        <v>2.87</v>
      </c>
      <c r="BG39">
        <v>1.71</v>
      </c>
      <c r="BH39">
        <v>9.0399999999999991</v>
      </c>
      <c r="BI39">
        <v>1.26</v>
      </c>
      <c r="BJ39">
        <v>1.26</v>
      </c>
      <c r="BK39">
        <v>1.66</v>
      </c>
      <c r="BL39">
        <v>0.95</v>
      </c>
      <c r="BM39">
        <v>0.16</v>
      </c>
      <c r="BN39">
        <v>2.93</v>
      </c>
      <c r="BO39">
        <v>3.61</v>
      </c>
      <c r="BP39">
        <v>0.24</v>
      </c>
      <c r="BQ39">
        <v>1.93</v>
      </c>
      <c r="BR39">
        <v>2.09</v>
      </c>
      <c r="BS39">
        <v>1.58</v>
      </c>
      <c r="BT39">
        <v>2.5797319999999999</v>
      </c>
      <c r="BU39">
        <v>1.2858000000000001</v>
      </c>
      <c r="BV39">
        <v>1.9435249999999999</v>
      </c>
      <c r="BW39">
        <v>1.861259</v>
      </c>
      <c r="BX39">
        <v>1.877278</v>
      </c>
      <c r="BY39">
        <v>2.5716000000000001</v>
      </c>
      <c r="BZ39">
        <v>1.2720849999999999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0.89597300000000002</v>
      </c>
      <c r="CL39">
        <v>1.8566180000000001</v>
      </c>
      <c r="CM39">
        <v>3.3648699999999998</v>
      </c>
      <c r="CN39">
        <v>3.2642180000000001</v>
      </c>
      <c r="CO39">
        <v>4.11456</v>
      </c>
      <c r="CP39">
        <v>2.0400339999999999</v>
      </c>
      <c r="CQ39">
        <v>3.3945120000000002</v>
      </c>
      <c r="CR39">
        <v>0.81078300000000003</v>
      </c>
      <c r="CS39">
        <v>2.6767300000000001</v>
      </c>
      <c r="CT39">
        <v>0.47898099999999999</v>
      </c>
      <c r="CU39">
        <v>0.78468400000000005</v>
      </c>
      <c r="CV39">
        <v>0.555315</v>
      </c>
      <c r="CW39">
        <v>0.92115599999999997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83.711482000000004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419.26456000000002</v>
      </c>
      <c r="M40">
        <v>89.026651999999999</v>
      </c>
      <c r="N40">
        <v>114.16360299999999</v>
      </c>
      <c r="O40">
        <v>59.780949</v>
      </c>
      <c r="P40">
        <v>117.843234</v>
      </c>
      <c r="Q40">
        <v>20.659127000000002</v>
      </c>
      <c r="R40">
        <v>39.983046000000002</v>
      </c>
      <c r="S40">
        <v>24.951222999999999</v>
      </c>
      <c r="T40">
        <v>0.53653600000000001</v>
      </c>
      <c r="U40">
        <v>334.35294800000003</v>
      </c>
      <c r="V40">
        <v>12.65171</v>
      </c>
      <c r="W40">
        <v>26.170501999999999</v>
      </c>
      <c r="X40">
        <v>140.13256799999999</v>
      </c>
      <c r="Y40">
        <v>0</v>
      </c>
      <c r="Z40">
        <v>1.0539099999999999</v>
      </c>
      <c r="AA40">
        <v>26.921384</v>
      </c>
      <c r="AB40">
        <v>26.277694</v>
      </c>
      <c r="AC40">
        <v>19.233542</v>
      </c>
      <c r="AD40">
        <v>0</v>
      </c>
      <c r="AE40">
        <v>32.596860999999997</v>
      </c>
      <c r="AF40">
        <v>0</v>
      </c>
      <c r="AG40">
        <v>41.870502999999999</v>
      </c>
      <c r="AH40">
        <v>69.268714000000003</v>
      </c>
      <c r="AI40">
        <v>0</v>
      </c>
      <c r="AJ40">
        <v>0</v>
      </c>
      <c r="AK40">
        <v>51.907941999999998</v>
      </c>
      <c r="AL40">
        <v>12.246434000000001</v>
      </c>
      <c r="AM40">
        <v>10.464062</v>
      </c>
      <c r="AN40">
        <v>0.78830599999999995</v>
      </c>
      <c r="AO40">
        <v>0</v>
      </c>
      <c r="AP40">
        <v>0</v>
      </c>
      <c r="AQ40">
        <v>58.42877</v>
      </c>
      <c r="AR40">
        <v>34.905498999999999</v>
      </c>
      <c r="AS40">
        <v>15.466032999999999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83.325175999999999</v>
      </c>
      <c r="BA40">
        <f t="shared" si="1"/>
        <v>2551.563036</v>
      </c>
      <c r="BD40">
        <v>6.94</v>
      </c>
      <c r="BE40">
        <v>1.84</v>
      </c>
      <c r="BF40">
        <v>2.87</v>
      </c>
      <c r="BG40">
        <v>1.71</v>
      </c>
      <c r="BH40">
        <v>9.0399999999999991</v>
      </c>
      <c r="BI40">
        <v>1.26</v>
      </c>
      <c r="BJ40">
        <v>1.26</v>
      </c>
      <c r="BK40">
        <v>1.66</v>
      </c>
      <c r="BL40">
        <v>0.95</v>
      </c>
      <c r="BM40">
        <v>0.16</v>
      </c>
      <c r="BN40">
        <v>2.93</v>
      </c>
      <c r="BO40">
        <v>3.61</v>
      </c>
      <c r="BP40">
        <v>0.24</v>
      </c>
      <c r="BQ40">
        <v>1.93</v>
      </c>
      <c r="BR40">
        <v>2.09</v>
      </c>
      <c r="BS40">
        <v>1.58</v>
      </c>
      <c r="BT40">
        <v>2.5797319999999999</v>
      </c>
      <c r="BU40">
        <v>1.2858000000000001</v>
      </c>
      <c r="BV40">
        <v>1.9435249999999999</v>
      </c>
      <c r="BW40">
        <v>1.861259</v>
      </c>
      <c r="BX40">
        <v>1.877278</v>
      </c>
      <c r="BY40">
        <v>2.5716000000000001</v>
      </c>
      <c r="BZ40">
        <v>1.2720849999999999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0.89597300000000002</v>
      </c>
      <c r="CL40">
        <v>1.8566180000000001</v>
      </c>
      <c r="CM40">
        <v>3.3648699999999998</v>
      </c>
      <c r="CN40">
        <v>3.2642180000000001</v>
      </c>
      <c r="CO40">
        <v>4.11456</v>
      </c>
      <c r="CP40">
        <v>2.0400339999999999</v>
      </c>
      <c r="CQ40">
        <v>3.3945120000000002</v>
      </c>
      <c r="CR40">
        <v>0.81078300000000003</v>
      </c>
      <c r="CS40">
        <v>2.6767300000000001</v>
      </c>
      <c r="CT40">
        <v>0.47898099999999999</v>
      </c>
      <c r="CU40">
        <v>0.39837800000000001</v>
      </c>
      <c r="CV40">
        <v>0.555315</v>
      </c>
      <c r="CW40">
        <v>0.92115599999999997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83.325175999999999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419.26456000000002</v>
      </c>
      <c r="M41">
        <v>89.026651999999999</v>
      </c>
      <c r="N41">
        <v>114.16360299999999</v>
      </c>
      <c r="O41">
        <v>59.780949</v>
      </c>
      <c r="P41">
        <v>117.843234</v>
      </c>
      <c r="Q41">
        <v>20.659127000000002</v>
      </c>
      <c r="R41">
        <v>39.983046000000002</v>
      </c>
      <c r="S41">
        <v>24.951222999999999</v>
      </c>
      <c r="T41">
        <v>0.53653600000000001</v>
      </c>
      <c r="U41">
        <v>334.35294800000003</v>
      </c>
      <c r="V41">
        <v>12.65171</v>
      </c>
      <c r="W41">
        <v>26.170501999999999</v>
      </c>
      <c r="X41">
        <v>140.13256799999999</v>
      </c>
      <c r="Y41">
        <v>0</v>
      </c>
      <c r="Z41">
        <v>0</v>
      </c>
      <c r="AA41">
        <v>17.030228000000001</v>
      </c>
      <c r="AB41">
        <v>26.277694</v>
      </c>
      <c r="AC41">
        <v>19.233542</v>
      </c>
      <c r="AD41">
        <v>0</v>
      </c>
      <c r="AE41">
        <v>32.596860999999997</v>
      </c>
      <c r="AF41">
        <v>0</v>
      </c>
      <c r="AG41">
        <v>41.870502999999999</v>
      </c>
      <c r="AH41">
        <v>65.524458999999993</v>
      </c>
      <c r="AI41">
        <v>0</v>
      </c>
      <c r="AJ41">
        <v>0</v>
      </c>
      <c r="AK41">
        <v>51.907941999999998</v>
      </c>
      <c r="AL41">
        <v>12.246434000000001</v>
      </c>
      <c r="AM41">
        <v>5.2320310000000001</v>
      </c>
      <c r="AN41">
        <v>0.78830599999999995</v>
      </c>
      <c r="AO41">
        <v>0</v>
      </c>
      <c r="AP41">
        <v>0</v>
      </c>
      <c r="AQ41">
        <v>58.42877</v>
      </c>
      <c r="AR41">
        <v>36.492113000000003</v>
      </c>
      <c r="AS41">
        <v>15.466032999999999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82.897288000000017</v>
      </c>
      <c r="BA41">
        <f t="shared" si="1"/>
        <v>2532.8004100000003</v>
      </c>
      <c r="BD41">
        <v>6.94</v>
      </c>
      <c r="BE41">
        <v>1.84</v>
      </c>
      <c r="BF41">
        <v>2.87</v>
      </c>
      <c r="BG41">
        <v>1.71</v>
      </c>
      <c r="BH41">
        <v>9.0399999999999991</v>
      </c>
      <c r="BI41">
        <v>1.26</v>
      </c>
      <c r="BJ41">
        <v>1.26</v>
      </c>
      <c r="BK41">
        <v>1.66</v>
      </c>
      <c r="BL41">
        <v>0.95</v>
      </c>
      <c r="BM41">
        <v>0.16</v>
      </c>
      <c r="BN41">
        <v>2.93</v>
      </c>
      <c r="BO41">
        <v>3.61</v>
      </c>
      <c r="BP41">
        <v>0.24</v>
      </c>
      <c r="BQ41">
        <v>1.93</v>
      </c>
      <c r="BR41">
        <v>2.09</v>
      </c>
      <c r="BS41">
        <v>1.58</v>
      </c>
      <c r="BT41">
        <v>2.5797319999999999</v>
      </c>
      <c r="BU41">
        <v>1.2858000000000001</v>
      </c>
      <c r="BV41">
        <v>1.9435249999999999</v>
      </c>
      <c r="BW41">
        <v>1.861259</v>
      </c>
      <c r="BX41">
        <v>1.877278</v>
      </c>
      <c r="BY41">
        <v>2.5716000000000001</v>
      </c>
      <c r="BZ41">
        <v>1.2720849999999999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0.89597300000000002</v>
      </c>
      <c r="CL41">
        <v>1.8566180000000001</v>
      </c>
      <c r="CM41">
        <v>3.3648699999999998</v>
      </c>
      <c r="CN41">
        <v>3.2642180000000001</v>
      </c>
      <c r="CO41">
        <v>4.11456</v>
      </c>
      <c r="CP41">
        <v>2.0400339999999999</v>
      </c>
      <c r="CQ41">
        <v>3.3945120000000002</v>
      </c>
      <c r="CR41">
        <v>0.81078300000000003</v>
      </c>
      <c r="CS41">
        <v>2.6767300000000001</v>
      </c>
      <c r="CT41">
        <v>0.47898099999999999</v>
      </c>
      <c r="CU41">
        <v>0</v>
      </c>
      <c r="CV41">
        <v>0.52580499999999997</v>
      </c>
      <c r="CW41">
        <v>0.92115599999999997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82.897288000000017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419.26456000000002</v>
      </c>
      <c r="M42">
        <v>89.026651999999999</v>
      </c>
      <c r="N42">
        <v>114.16360299999999</v>
      </c>
      <c r="O42">
        <v>59.780949</v>
      </c>
      <c r="P42">
        <v>117.843234</v>
      </c>
      <c r="Q42">
        <v>20.659127000000002</v>
      </c>
      <c r="R42">
        <v>39.983046000000002</v>
      </c>
      <c r="S42">
        <v>24.951222999999999</v>
      </c>
      <c r="T42">
        <v>0.53653600000000001</v>
      </c>
      <c r="U42">
        <v>334.35294800000003</v>
      </c>
      <c r="V42">
        <v>12.65171</v>
      </c>
      <c r="W42">
        <v>26.170501999999999</v>
      </c>
      <c r="X42">
        <v>140.13256799999999</v>
      </c>
      <c r="Y42">
        <v>0</v>
      </c>
      <c r="Z42">
        <v>0</v>
      </c>
      <c r="AA42">
        <v>16.878848000000001</v>
      </c>
      <c r="AB42">
        <v>26.277694</v>
      </c>
      <c r="AC42">
        <v>19.233542</v>
      </c>
      <c r="AD42">
        <v>0</v>
      </c>
      <c r="AE42">
        <v>32.596860999999997</v>
      </c>
      <c r="AF42">
        <v>0</v>
      </c>
      <c r="AG42">
        <v>41.870502999999999</v>
      </c>
      <c r="AH42">
        <v>42.122866000000002</v>
      </c>
      <c r="AI42">
        <v>0</v>
      </c>
      <c r="AJ42">
        <v>0</v>
      </c>
      <c r="AK42">
        <v>51.907941999999998</v>
      </c>
      <c r="AL42">
        <v>12.246434000000001</v>
      </c>
      <c r="AM42">
        <v>3.170928</v>
      </c>
      <c r="AN42">
        <v>0.78830599999999995</v>
      </c>
      <c r="AO42">
        <v>0</v>
      </c>
      <c r="AP42">
        <v>0</v>
      </c>
      <c r="AQ42">
        <v>58.42877</v>
      </c>
      <c r="AR42">
        <v>36.492113000000003</v>
      </c>
      <c r="AS42">
        <v>15.466032999999999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82.739501000000018</v>
      </c>
      <c r="BA42">
        <f t="shared" si="1"/>
        <v>2507.0285469999999</v>
      </c>
      <c r="BD42">
        <v>6.94</v>
      </c>
      <c r="BE42">
        <v>1.84</v>
      </c>
      <c r="BF42">
        <v>2.87</v>
      </c>
      <c r="BG42">
        <v>1.71</v>
      </c>
      <c r="BH42">
        <v>9.0399999999999991</v>
      </c>
      <c r="BI42">
        <v>1.27</v>
      </c>
      <c r="BJ42">
        <v>1.28</v>
      </c>
      <c r="BK42">
        <v>1.66</v>
      </c>
      <c r="BL42">
        <v>0.95</v>
      </c>
      <c r="BM42">
        <v>0.16</v>
      </c>
      <c r="BN42">
        <v>2.93</v>
      </c>
      <c r="BO42">
        <v>3.61</v>
      </c>
      <c r="BP42">
        <v>0.24</v>
      </c>
      <c r="BQ42">
        <v>1.93</v>
      </c>
      <c r="BR42">
        <v>2.09</v>
      </c>
      <c r="BS42">
        <v>1.58</v>
      </c>
      <c r="BT42">
        <v>2.5797319999999999</v>
      </c>
      <c r="BU42">
        <v>1.2858000000000001</v>
      </c>
      <c r="BV42">
        <v>1.9435249999999999</v>
      </c>
      <c r="BW42">
        <v>1.861259</v>
      </c>
      <c r="BX42">
        <v>1.877278</v>
      </c>
      <c r="BY42">
        <v>2.5716000000000001</v>
      </c>
      <c r="BZ42">
        <v>1.2720849999999999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0.89597300000000002</v>
      </c>
      <c r="CL42">
        <v>1.8566180000000001</v>
      </c>
      <c r="CM42">
        <v>3.3648699999999998</v>
      </c>
      <c r="CN42">
        <v>3.2642180000000001</v>
      </c>
      <c r="CO42">
        <v>4.11456</v>
      </c>
      <c r="CP42">
        <v>2.0400339999999999</v>
      </c>
      <c r="CQ42">
        <v>3.3945120000000002</v>
      </c>
      <c r="CR42">
        <v>0.81078300000000003</v>
      </c>
      <c r="CS42">
        <v>2.6767300000000001</v>
      </c>
      <c r="CT42">
        <v>0.47898099999999999</v>
      </c>
      <c r="CU42">
        <v>0</v>
      </c>
      <c r="CV42">
        <v>0.33801799999999999</v>
      </c>
      <c r="CW42">
        <v>0.92115599999999997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82.739501000000018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419.26456000000002</v>
      </c>
      <c r="M43">
        <v>89.026651999999999</v>
      </c>
      <c r="N43">
        <v>114.16360299999999</v>
      </c>
      <c r="O43">
        <v>59.780949</v>
      </c>
      <c r="P43">
        <v>117.843234</v>
      </c>
      <c r="Q43">
        <v>20.659127000000002</v>
      </c>
      <c r="R43">
        <v>39.983046000000002</v>
      </c>
      <c r="S43">
        <v>24.951222999999999</v>
      </c>
      <c r="T43">
        <v>0.53653600000000001</v>
      </c>
      <c r="U43">
        <v>334.35294800000003</v>
      </c>
      <c r="V43">
        <v>12.65171</v>
      </c>
      <c r="W43">
        <v>26.170501999999999</v>
      </c>
      <c r="X43">
        <v>140.13256799999999</v>
      </c>
      <c r="Y43">
        <v>0</v>
      </c>
      <c r="Z43">
        <v>0</v>
      </c>
      <c r="AA43">
        <v>13.397112</v>
      </c>
      <c r="AB43">
        <v>26.277694</v>
      </c>
      <c r="AC43">
        <v>10.239349000000001</v>
      </c>
      <c r="AD43">
        <v>0</v>
      </c>
      <c r="AE43">
        <v>32.596860999999997</v>
      </c>
      <c r="AF43">
        <v>0</v>
      </c>
      <c r="AG43">
        <v>41.870502999999999</v>
      </c>
      <c r="AH43">
        <v>39.314675000000001</v>
      </c>
      <c r="AI43">
        <v>0</v>
      </c>
      <c r="AJ43">
        <v>0</v>
      </c>
      <c r="AK43">
        <v>51.907941999999998</v>
      </c>
      <c r="AL43">
        <v>12.246434000000001</v>
      </c>
      <c r="AM43">
        <v>0</v>
      </c>
      <c r="AN43">
        <v>0.78830599999999995</v>
      </c>
      <c r="AO43">
        <v>0</v>
      </c>
      <c r="AP43">
        <v>0</v>
      </c>
      <c r="AQ43">
        <v>43.821578000000002</v>
      </c>
      <c r="AR43">
        <v>34.905498999999999</v>
      </c>
      <c r="AS43">
        <v>15.466032999999999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82.715357000000012</v>
      </c>
      <c r="BA43">
        <f t="shared" si="1"/>
        <v>2472.3555490000003</v>
      </c>
      <c r="BD43">
        <v>6.94</v>
      </c>
      <c r="BE43">
        <v>1.84</v>
      </c>
      <c r="BF43">
        <v>2.87</v>
      </c>
      <c r="BG43">
        <v>1.71</v>
      </c>
      <c r="BH43">
        <v>9.0399999999999991</v>
      </c>
      <c r="BI43">
        <v>1.27</v>
      </c>
      <c r="BJ43">
        <v>1.28</v>
      </c>
      <c r="BK43">
        <v>1.66</v>
      </c>
      <c r="BL43">
        <v>0.95</v>
      </c>
      <c r="BM43">
        <v>0.16</v>
      </c>
      <c r="BN43">
        <v>2.93</v>
      </c>
      <c r="BO43">
        <v>3.61</v>
      </c>
      <c r="BP43">
        <v>0.24</v>
      </c>
      <c r="BQ43">
        <v>1.93</v>
      </c>
      <c r="BR43">
        <v>2.09</v>
      </c>
      <c r="BS43">
        <v>1.58</v>
      </c>
      <c r="BT43">
        <v>2.5797319999999999</v>
      </c>
      <c r="BU43">
        <v>1.2858000000000001</v>
      </c>
      <c r="BV43">
        <v>1.9435249999999999</v>
      </c>
      <c r="BW43">
        <v>1.861259</v>
      </c>
      <c r="BX43">
        <v>1.877278</v>
      </c>
      <c r="BY43">
        <v>2.5716000000000001</v>
      </c>
      <c r="BZ43">
        <v>1.2720849999999999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0.89597300000000002</v>
      </c>
      <c r="CL43">
        <v>1.8566180000000001</v>
      </c>
      <c r="CM43">
        <v>3.3648699999999998</v>
      </c>
      <c r="CN43">
        <v>3.2642180000000001</v>
      </c>
      <c r="CO43">
        <v>4.11456</v>
      </c>
      <c r="CP43">
        <v>2.0400339999999999</v>
      </c>
      <c r="CQ43">
        <v>3.3945120000000002</v>
      </c>
      <c r="CR43">
        <v>0.81078300000000003</v>
      </c>
      <c r="CS43">
        <v>2.6767300000000001</v>
      </c>
      <c r="CT43">
        <v>0.47898099999999999</v>
      </c>
      <c r="CU43">
        <v>0</v>
      </c>
      <c r="CV43">
        <v>0.31387399999999999</v>
      </c>
      <c r="CW43">
        <v>0.92115599999999997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82.715357000000012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419.26456000000002</v>
      </c>
      <c r="M44">
        <v>89.026651999999999</v>
      </c>
      <c r="N44">
        <v>114.16360299999999</v>
      </c>
      <c r="O44">
        <v>59.780949</v>
      </c>
      <c r="P44">
        <v>117.843234</v>
      </c>
      <c r="Q44">
        <v>20.659127000000002</v>
      </c>
      <c r="R44">
        <v>39.983046000000002</v>
      </c>
      <c r="S44">
        <v>24.951222999999999</v>
      </c>
      <c r="T44">
        <v>0.53653600000000001</v>
      </c>
      <c r="U44">
        <v>334.35294800000003</v>
      </c>
      <c r="V44">
        <v>12.65171</v>
      </c>
      <c r="W44">
        <v>26.170501999999999</v>
      </c>
      <c r="X44">
        <v>140.13256799999999</v>
      </c>
      <c r="Y44">
        <v>0</v>
      </c>
      <c r="Z44">
        <v>0</v>
      </c>
      <c r="AA44">
        <v>3.6331150000000001</v>
      </c>
      <c r="AB44">
        <v>26.277694</v>
      </c>
      <c r="AC44">
        <v>9.6072900000000008</v>
      </c>
      <c r="AD44">
        <v>0</v>
      </c>
      <c r="AE44">
        <v>32.596860999999997</v>
      </c>
      <c r="AF44">
        <v>0</v>
      </c>
      <c r="AG44">
        <v>41.870502999999999</v>
      </c>
      <c r="AH44">
        <v>20.593401</v>
      </c>
      <c r="AI44">
        <v>0</v>
      </c>
      <c r="AJ44">
        <v>0</v>
      </c>
      <c r="AK44">
        <v>51.907941999999998</v>
      </c>
      <c r="AL44">
        <v>12.246434000000001</v>
      </c>
      <c r="AM44">
        <v>0</v>
      </c>
      <c r="AN44">
        <v>0.78830599999999995</v>
      </c>
      <c r="AO44">
        <v>0</v>
      </c>
      <c r="AP44">
        <v>0</v>
      </c>
      <c r="AQ44">
        <v>43.821578000000002</v>
      </c>
      <c r="AR44">
        <v>34.905498999999999</v>
      </c>
      <c r="AS44">
        <v>31.189834000000001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82.625125999999995</v>
      </c>
      <c r="BA44">
        <f t="shared" si="1"/>
        <v>2458.8717889999998</v>
      </c>
      <c r="BD44">
        <v>6.94</v>
      </c>
      <c r="BE44">
        <v>1.84</v>
      </c>
      <c r="BF44">
        <v>2.87</v>
      </c>
      <c r="BG44">
        <v>1.71</v>
      </c>
      <c r="BH44">
        <v>9.0399999999999991</v>
      </c>
      <c r="BI44">
        <v>1.31</v>
      </c>
      <c r="BJ44">
        <v>1.3</v>
      </c>
      <c r="BK44">
        <v>1.66</v>
      </c>
      <c r="BL44">
        <v>0.95</v>
      </c>
      <c r="BM44">
        <v>0.16</v>
      </c>
      <c r="BN44">
        <v>2.93</v>
      </c>
      <c r="BO44">
        <v>3.61</v>
      </c>
      <c r="BP44">
        <v>0.24</v>
      </c>
      <c r="BQ44">
        <v>1.93</v>
      </c>
      <c r="BR44">
        <v>2.09</v>
      </c>
      <c r="BS44">
        <v>1.58</v>
      </c>
      <c r="BT44">
        <v>2.5797319999999999</v>
      </c>
      <c r="BU44">
        <v>1.2858000000000001</v>
      </c>
      <c r="BV44">
        <v>1.9435249999999999</v>
      </c>
      <c r="BW44">
        <v>1.861259</v>
      </c>
      <c r="BX44">
        <v>1.877278</v>
      </c>
      <c r="BY44">
        <v>2.5716000000000001</v>
      </c>
      <c r="BZ44">
        <v>1.2720849999999999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0.89597300000000002</v>
      </c>
      <c r="CL44">
        <v>1.8566180000000001</v>
      </c>
      <c r="CM44">
        <v>3.3648699999999998</v>
      </c>
      <c r="CN44">
        <v>3.2642180000000001</v>
      </c>
      <c r="CO44">
        <v>4.11456</v>
      </c>
      <c r="CP44">
        <v>2.0400339999999999</v>
      </c>
      <c r="CQ44">
        <v>3.3945120000000002</v>
      </c>
      <c r="CR44">
        <v>0.81078300000000003</v>
      </c>
      <c r="CS44">
        <v>2.6767300000000001</v>
      </c>
      <c r="CT44">
        <v>0.47898099999999999</v>
      </c>
      <c r="CU44">
        <v>0</v>
      </c>
      <c r="CV44">
        <v>0.16364300000000001</v>
      </c>
      <c r="CW44">
        <v>0.92115599999999997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82.625125999999995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419.26456000000002</v>
      </c>
      <c r="M45">
        <v>89.026651999999999</v>
      </c>
      <c r="N45">
        <v>114.16360299999999</v>
      </c>
      <c r="O45">
        <v>59.780949</v>
      </c>
      <c r="P45">
        <v>117.843234</v>
      </c>
      <c r="Q45">
        <v>20.659127000000002</v>
      </c>
      <c r="R45">
        <v>39.983046000000002</v>
      </c>
      <c r="S45">
        <v>24.951222999999999</v>
      </c>
      <c r="T45">
        <v>0.53653600000000001</v>
      </c>
      <c r="U45">
        <v>334.35294800000003</v>
      </c>
      <c r="V45">
        <v>12.65171</v>
      </c>
      <c r="W45">
        <v>26.170501999999999</v>
      </c>
      <c r="X45">
        <v>140.13256799999999</v>
      </c>
      <c r="Y45">
        <v>0</v>
      </c>
      <c r="Z45">
        <v>0</v>
      </c>
      <c r="AA45">
        <v>0</v>
      </c>
      <c r="AB45">
        <v>26.277694</v>
      </c>
      <c r="AC45">
        <v>0</v>
      </c>
      <c r="AD45">
        <v>0</v>
      </c>
      <c r="AE45">
        <v>16.298431000000001</v>
      </c>
      <c r="AF45">
        <v>0</v>
      </c>
      <c r="AG45">
        <v>41.870502999999999</v>
      </c>
      <c r="AH45">
        <v>2.8081909999999999</v>
      </c>
      <c r="AI45">
        <v>0</v>
      </c>
      <c r="AJ45">
        <v>0</v>
      </c>
      <c r="AK45">
        <v>51.907941999999998</v>
      </c>
      <c r="AL45">
        <v>12.246434000000001</v>
      </c>
      <c r="AM45">
        <v>0</v>
      </c>
      <c r="AN45">
        <v>0.78830599999999995</v>
      </c>
      <c r="AO45">
        <v>0</v>
      </c>
      <c r="AP45">
        <v>0.73639600000000005</v>
      </c>
      <c r="AQ45">
        <v>29.214385</v>
      </c>
      <c r="AR45">
        <v>34.905498999999999</v>
      </c>
      <c r="AS45">
        <v>31.189834000000001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82.13685000000001</v>
      </c>
      <c r="BA45">
        <f t="shared" si="1"/>
        <v>2397.1886709999999</v>
      </c>
      <c r="BD45">
        <v>6.94</v>
      </c>
      <c r="BE45">
        <v>1.84</v>
      </c>
      <c r="BF45">
        <v>2.87</v>
      </c>
      <c r="BG45">
        <v>1.71</v>
      </c>
      <c r="BH45">
        <v>9.0399999999999991</v>
      </c>
      <c r="BI45">
        <v>1.21</v>
      </c>
      <c r="BJ45">
        <v>1.3</v>
      </c>
      <c r="BK45">
        <v>1.66</v>
      </c>
      <c r="BL45">
        <v>0.97</v>
      </c>
      <c r="BM45">
        <v>0.16</v>
      </c>
      <c r="BN45">
        <v>3.09</v>
      </c>
      <c r="BO45">
        <v>3.61</v>
      </c>
      <c r="BP45">
        <v>0.24</v>
      </c>
      <c r="BQ45">
        <v>1.93</v>
      </c>
      <c r="BR45">
        <v>2.09</v>
      </c>
      <c r="BS45">
        <v>1.58</v>
      </c>
      <c r="BT45">
        <v>2.5797319999999999</v>
      </c>
      <c r="BU45">
        <v>1.2858000000000001</v>
      </c>
      <c r="BV45">
        <v>1.9435249999999999</v>
      </c>
      <c r="BW45">
        <v>1.861259</v>
      </c>
      <c r="BX45">
        <v>1.877278</v>
      </c>
      <c r="BY45">
        <v>2.5716000000000001</v>
      </c>
      <c r="BZ45">
        <v>1.2720849999999999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0.89597300000000002</v>
      </c>
      <c r="CL45">
        <v>1.8566180000000001</v>
      </c>
      <c r="CM45">
        <v>3.3648699999999998</v>
      </c>
      <c r="CN45">
        <v>3.2642180000000001</v>
      </c>
      <c r="CO45">
        <v>4.11456</v>
      </c>
      <c r="CP45">
        <v>2.0400339999999999</v>
      </c>
      <c r="CQ45">
        <v>3.3945120000000002</v>
      </c>
      <c r="CR45">
        <v>0.81078300000000003</v>
      </c>
      <c r="CS45">
        <v>2.6767300000000001</v>
      </c>
      <c r="CT45">
        <v>5.2887000000000003E-2</v>
      </c>
      <c r="CU45">
        <v>0</v>
      </c>
      <c r="CV45">
        <v>2.1461000000000001E-2</v>
      </c>
      <c r="CW45">
        <v>0.92115599999999997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82.13685000000001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419.26456000000002</v>
      </c>
      <c r="M46">
        <v>89.026651999999999</v>
      </c>
      <c r="N46">
        <v>114.16360299999999</v>
      </c>
      <c r="O46">
        <v>59.780949</v>
      </c>
      <c r="P46">
        <v>117.843234</v>
      </c>
      <c r="Q46">
        <v>20.659127000000002</v>
      </c>
      <c r="R46">
        <v>39.983046000000002</v>
      </c>
      <c r="S46">
        <v>24.951222999999999</v>
      </c>
      <c r="T46">
        <v>0.53653600000000001</v>
      </c>
      <c r="U46">
        <v>334.35294800000003</v>
      </c>
      <c r="V46">
        <v>12.65171</v>
      </c>
      <c r="W46">
        <v>26.170501999999999</v>
      </c>
      <c r="X46">
        <v>140.13256799999999</v>
      </c>
      <c r="Y46">
        <v>0</v>
      </c>
      <c r="Z46">
        <v>0</v>
      </c>
      <c r="AA46">
        <v>0</v>
      </c>
      <c r="AB46">
        <v>26.277694</v>
      </c>
      <c r="AC46">
        <v>0</v>
      </c>
      <c r="AD46">
        <v>0</v>
      </c>
      <c r="AE46">
        <v>0</v>
      </c>
      <c r="AF46">
        <v>0</v>
      </c>
      <c r="AG46">
        <v>41.870502999999999</v>
      </c>
      <c r="AH46">
        <v>0</v>
      </c>
      <c r="AI46">
        <v>0</v>
      </c>
      <c r="AJ46">
        <v>0</v>
      </c>
      <c r="AK46">
        <v>51.907941999999998</v>
      </c>
      <c r="AL46">
        <v>12.246434000000001</v>
      </c>
      <c r="AM46">
        <v>0</v>
      </c>
      <c r="AN46">
        <v>0.78830599999999995</v>
      </c>
      <c r="AO46">
        <v>0</v>
      </c>
      <c r="AP46">
        <v>0.73639600000000005</v>
      </c>
      <c r="AQ46">
        <v>29.214385</v>
      </c>
      <c r="AR46">
        <v>34.905498999999999</v>
      </c>
      <c r="AS46">
        <v>31.189834000000001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82.09250200000001</v>
      </c>
      <c r="BA46">
        <f t="shared" si="1"/>
        <v>2378.0377009999997</v>
      </c>
      <c r="BD46">
        <v>6.94</v>
      </c>
      <c r="BE46">
        <v>1.84</v>
      </c>
      <c r="BF46">
        <v>2.87</v>
      </c>
      <c r="BG46">
        <v>1.71</v>
      </c>
      <c r="BH46">
        <v>9.0399999999999991</v>
      </c>
      <c r="BI46">
        <v>1.21</v>
      </c>
      <c r="BJ46">
        <v>1.3</v>
      </c>
      <c r="BK46">
        <v>1.66</v>
      </c>
      <c r="BL46">
        <v>0.98</v>
      </c>
      <c r="BM46">
        <v>0.16</v>
      </c>
      <c r="BN46">
        <v>3.11</v>
      </c>
      <c r="BO46">
        <v>3.61</v>
      </c>
      <c r="BP46">
        <v>0.24</v>
      </c>
      <c r="BQ46">
        <v>1.93</v>
      </c>
      <c r="BR46">
        <v>2.09</v>
      </c>
      <c r="BS46">
        <v>1.58</v>
      </c>
      <c r="BT46">
        <v>2.5797319999999999</v>
      </c>
      <c r="BU46">
        <v>1.2858000000000001</v>
      </c>
      <c r="BV46">
        <v>1.9435249999999999</v>
      </c>
      <c r="BW46">
        <v>1.861259</v>
      </c>
      <c r="BX46">
        <v>1.877278</v>
      </c>
      <c r="BY46">
        <v>2.5716000000000001</v>
      </c>
      <c r="BZ46">
        <v>1.2720849999999999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0.89597300000000002</v>
      </c>
      <c r="CL46">
        <v>1.8566180000000001</v>
      </c>
      <c r="CM46">
        <v>3.3648699999999998</v>
      </c>
      <c r="CN46">
        <v>3.2642180000000001</v>
      </c>
      <c r="CO46">
        <v>4.11456</v>
      </c>
      <c r="CP46">
        <v>2.0400339999999999</v>
      </c>
      <c r="CQ46">
        <v>3.3945120000000002</v>
      </c>
      <c r="CR46">
        <v>0.81078300000000003</v>
      </c>
      <c r="CS46">
        <v>2.6767300000000001</v>
      </c>
      <c r="CT46">
        <v>0</v>
      </c>
      <c r="CU46">
        <v>0</v>
      </c>
      <c r="CV46">
        <v>0</v>
      </c>
      <c r="CW46">
        <v>0.92115599999999997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82.09250200000001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419.26456000000002</v>
      </c>
      <c r="M47">
        <v>89.026651999999999</v>
      </c>
      <c r="N47">
        <v>114.16360299999999</v>
      </c>
      <c r="O47">
        <v>59.780949</v>
      </c>
      <c r="P47">
        <v>117.843234</v>
      </c>
      <c r="Q47">
        <v>20.659127000000002</v>
      </c>
      <c r="R47">
        <v>39.983046000000002</v>
      </c>
      <c r="S47">
        <v>24.951222999999999</v>
      </c>
      <c r="T47">
        <v>0.53653600000000001</v>
      </c>
      <c r="U47">
        <v>334.35294800000003</v>
      </c>
      <c r="V47">
        <v>12.65171</v>
      </c>
      <c r="W47">
        <v>26.170501999999999</v>
      </c>
      <c r="X47">
        <v>140.13256799999999</v>
      </c>
      <c r="Y47">
        <v>0</v>
      </c>
      <c r="Z47">
        <v>0</v>
      </c>
      <c r="AA47">
        <v>0</v>
      </c>
      <c r="AB47">
        <v>13.032458999999999</v>
      </c>
      <c r="AC47">
        <v>0</v>
      </c>
      <c r="AD47">
        <v>0</v>
      </c>
      <c r="AE47">
        <v>0</v>
      </c>
      <c r="AF47">
        <v>0</v>
      </c>
      <c r="AG47">
        <v>41.870502999999999</v>
      </c>
      <c r="AH47">
        <v>0</v>
      </c>
      <c r="AI47">
        <v>0</v>
      </c>
      <c r="AJ47">
        <v>0</v>
      </c>
      <c r="AK47">
        <v>51.907941999999998</v>
      </c>
      <c r="AL47">
        <v>12.246434000000001</v>
      </c>
      <c r="AM47">
        <v>0</v>
      </c>
      <c r="AN47">
        <v>0.78830599999999995</v>
      </c>
      <c r="AO47">
        <v>0</v>
      </c>
      <c r="AP47">
        <v>0.73639600000000005</v>
      </c>
      <c r="AQ47">
        <v>14.607193000000001</v>
      </c>
      <c r="AR47">
        <v>19.039363000000002</v>
      </c>
      <c r="AS47">
        <v>31.189834000000001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82.292501999999999</v>
      </c>
      <c r="BA47">
        <f t="shared" si="1"/>
        <v>2334.5191379999992</v>
      </c>
      <c r="BD47">
        <v>6.94</v>
      </c>
      <c r="BE47">
        <v>1.84</v>
      </c>
      <c r="BF47">
        <v>2.87</v>
      </c>
      <c r="BG47">
        <v>1.71</v>
      </c>
      <c r="BH47">
        <v>9.0399999999999991</v>
      </c>
      <c r="BI47">
        <v>1.21</v>
      </c>
      <c r="BJ47">
        <v>1.38</v>
      </c>
      <c r="BK47">
        <v>1.57</v>
      </c>
      <c r="BL47">
        <v>0.98</v>
      </c>
      <c r="BM47">
        <v>0.16</v>
      </c>
      <c r="BN47">
        <v>3.32</v>
      </c>
      <c r="BO47">
        <v>3.61</v>
      </c>
      <c r="BP47">
        <v>0.24</v>
      </c>
      <c r="BQ47">
        <v>1.93</v>
      </c>
      <c r="BR47">
        <v>2.09</v>
      </c>
      <c r="BS47">
        <v>1.58</v>
      </c>
      <c r="BT47">
        <v>2.5797319999999999</v>
      </c>
      <c r="BU47">
        <v>1.2858000000000001</v>
      </c>
      <c r="BV47">
        <v>1.9435249999999999</v>
      </c>
      <c r="BW47">
        <v>1.861259</v>
      </c>
      <c r="BX47">
        <v>1.877278</v>
      </c>
      <c r="BY47">
        <v>2.5716000000000001</v>
      </c>
      <c r="BZ47">
        <v>1.2720849999999999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0.89597300000000002</v>
      </c>
      <c r="CL47">
        <v>1.8566180000000001</v>
      </c>
      <c r="CM47">
        <v>3.3648699999999998</v>
      </c>
      <c r="CN47">
        <v>3.2642180000000001</v>
      </c>
      <c r="CO47">
        <v>4.11456</v>
      </c>
      <c r="CP47">
        <v>2.0400339999999999</v>
      </c>
      <c r="CQ47">
        <v>3.3945120000000002</v>
      </c>
      <c r="CR47">
        <v>0.81078300000000003</v>
      </c>
      <c r="CS47">
        <v>2.6767300000000001</v>
      </c>
      <c r="CT47">
        <v>0</v>
      </c>
      <c r="CU47">
        <v>0</v>
      </c>
      <c r="CV47">
        <v>0</v>
      </c>
      <c r="CW47">
        <v>0.92115599999999997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82.292501999999999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419.26456000000002</v>
      </c>
      <c r="M48">
        <v>89.026651999999999</v>
      </c>
      <c r="N48">
        <v>114.16360299999999</v>
      </c>
      <c r="O48">
        <v>59.780949</v>
      </c>
      <c r="P48">
        <v>117.843234</v>
      </c>
      <c r="Q48">
        <v>20.659127000000002</v>
      </c>
      <c r="R48">
        <v>39.983046000000002</v>
      </c>
      <c r="S48">
        <v>24.951222999999999</v>
      </c>
      <c r="T48">
        <v>0.53653600000000001</v>
      </c>
      <c r="U48">
        <v>334.35294800000003</v>
      </c>
      <c r="V48">
        <v>12.65171</v>
      </c>
      <c r="W48">
        <v>26.170501999999999</v>
      </c>
      <c r="X48">
        <v>140.13256799999999</v>
      </c>
      <c r="Y48">
        <v>0</v>
      </c>
      <c r="Z48">
        <v>0</v>
      </c>
      <c r="AA48">
        <v>0</v>
      </c>
      <c r="AB48">
        <v>3.989528</v>
      </c>
      <c r="AC48">
        <v>0</v>
      </c>
      <c r="AD48">
        <v>0</v>
      </c>
      <c r="AE48">
        <v>0</v>
      </c>
      <c r="AF48">
        <v>0</v>
      </c>
      <c r="AG48">
        <v>41.870502999999999</v>
      </c>
      <c r="AH48">
        <v>0</v>
      </c>
      <c r="AI48">
        <v>0</v>
      </c>
      <c r="AJ48">
        <v>0</v>
      </c>
      <c r="AK48">
        <v>51.907941999999998</v>
      </c>
      <c r="AL48">
        <v>12.246434000000001</v>
      </c>
      <c r="AM48">
        <v>0</v>
      </c>
      <c r="AN48">
        <v>0.78830599999999995</v>
      </c>
      <c r="AO48">
        <v>0</v>
      </c>
      <c r="AP48">
        <v>0.73639600000000005</v>
      </c>
      <c r="AQ48">
        <v>14.607193000000001</v>
      </c>
      <c r="AR48">
        <v>19.039363000000002</v>
      </c>
      <c r="AS48">
        <v>15.466032999999999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82.402502000000013</v>
      </c>
      <c r="BA48">
        <f t="shared" si="1"/>
        <v>2309.8624059999997</v>
      </c>
      <c r="BD48">
        <v>6.94</v>
      </c>
      <c r="BE48">
        <v>1.84</v>
      </c>
      <c r="BF48">
        <v>2.87</v>
      </c>
      <c r="BG48">
        <v>1.71</v>
      </c>
      <c r="BH48">
        <v>9.0399999999999991</v>
      </c>
      <c r="BI48">
        <v>1.21</v>
      </c>
      <c r="BJ48">
        <v>1.44</v>
      </c>
      <c r="BK48">
        <v>1.57</v>
      </c>
      <c r="BL48">
        <v>0.98</v>
      </c>
      <c r="BM48">
        <v>0.16</v>
      </c>
      <c r="BN48">
        <v>3.37</v>
      </c>
      <c r="BO48">
        <v>3.61</v>
      </c>
      <c r="BP48">
        <v>0.24</v>
      </c>
      <c r="BQ48">
        <v>1.93</v>
      </c>
      <c r="BR48">
        <v>2.09</v>
      </c>
      <c r="BS48">
        <v>1.58</v>
      </c>
      <c r="BT48">
        <v>2.5797319999999999</v>
      </c>
      <c r="BU48">
        <v>1.2858000000000001</v>
      </c>
      <c r="BV48">
        <v>1.9435249999999999</v>
      </c>
      <c r="BW48">
        <v>1.861259</v>
      </c>
      <c r="BX48">
        <v>1.877278</v>
      </c>
      <c r="BY48">
        <v>2.5716000000000001</v>
      </c>
      <c r="BZ48">
        <v>1.2720849999999999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0.89597300000000002</v>
      </c>
      <c r="CL48">
        <v>1.8566180000000001</v>
      </c>
      <c r="CM48">
        <v>3.3648699999999998</v>
      </c>
      <c r="CN48">
        <v>3.2642180000000001</v>
      </c>
      <c r="CO48">
        <v>4.11456</v>
      </c>
      <c r="CP48">
        <v>2.0400339999999999</v>
      </c>
      <c r="CQ48">
        <v>3.3945120000000002</v>
      </c>
      <c r="CR48">
        <v>0.81078300000000003</v>
      </c>
      <c r="CS48">
        <v>2.6767300000000001</v>
      </c>
      <c r="CT48">
        <v>0</v>
      </c>
      <c r="CU48">
        <v>0</v>
      </c>
      <c r="CV48">
        <v>0</v>
      </c>
      <c r="CW48">
        <v>0.92115599999999997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82.402502000000013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419.26456000000002</v>
      </c>
      <c r="M49">
        <v>89.026651999999999</v>
      </c>
      <c r="N49">
        <v>114.16360299999999</v>
      </c>
      <c r="O49">
        <v>59.780949</v>
      </c>
      <c r="P49">
        <v>117.843234</v>
      </c>
      <c r="Q49">
        <v>20.659127000000002</v>
      </c>
      <c r="R49">
        <v>39.983046000000002</v>
      </c>
      <c r="S49">
        <v>24.951222999999999</v>
      </c>
      <c r="T49">
        <v>0.53653600000000001</v>
      </c>
      <c r="U49">
        <v>334.35294800000003</v>
      </c>
      <c r="V49">
        <v>12.65171</v>
      </c>
      <c r="W49">
        <v>26.170501999999999</v>
      </c>
      <c r="X49">
        <v>140.13256799999999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41.870502999999999</v>
      </c>
      <c r="AH49">
        <v>0</v>
      </c>
      <c r="AI49">
        <v>0</v>
      </c>
      <c r="AJ49">
        <v>0</v>
      </c>
      <c r="AK49">
        <v>51.907941999999998</v>
      </c>
      <c r="AL49">
        <v>12.246434000000001</v>
      </c>
      <c r="AM49">
        <v>0</v>
      </c>
      <c r="AN49">
        <v>0.78830599999999995</v>
      </c>
      <c r="AO49">
        <v>0</v>
      </c>
      <c r="AP49">
        <v>0.73639600000000005</v>
      </c>
      <c r="AQ49">
        <v>0</v>
      </c>
      <c r="AR49">
        <v>19.039363000000002</v>
      </c>
      <c r="AS49">
        <v>15.466032999999999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82.45250200000001</v>
      </c>
      <c r="BA49">
        <f t="shared" si="1"/>
        <v>2291.315685</v>
      </c>
      <c r="BD49">
        <v>6.94</v>
      </c>
      <c r="BE49">
        <v>1.84</v>
      </c>
      <c r="BF49">
        <v>2.87</v>
      </c>
      <c r="BG49">
        <v>1.71</v>
      </c>
      <c r="BH49">
        <v>9.0399999999999991</v>
      </c>
      <c r="BI49">
        <v>1.21</v>
      </c>
      <c r="BJ49">
        <v>1.49</v>
      </c>
      <c r="BK49">
        <v>1.57</v>
      </c>
      <c r="BL49">
        <v>0.98</v>
      </c>
      <c r="BM49">
        <v>0.16</v>
      </c>
      <c r="BN49">
        <v>3.37</v>
      </c>
      <c r="BO49">
        <v>3.61</v>
      </c>
      <c r="BP49">
        <v>0.24</v>
      </c>
      <c r="BQ49">
        <v>1.93</v>
      </c>
      <c r="BR49">
        <v>2.09</v>
      </c>
      <c r="BS49">
        <v>1.58</v>
      </c>
      <c r="BT49">
        <v>2.5797319999999999</v>
      </c>
      <c r="BU49">
        <v>1.2858000000000001</v>
      </c>
      <c r="BV49">
        <v>1.9435249999999999</v>
      </c>
      <c r="BW49">
        <v>1.861259</v>
      </c>
      <c r="BX49">
        <v>1.877278</v>
      </c>
      <c r="BY49">
        <v>2.5716000000000001</v>
      </c>
      <c r="BZ49">
        <v>1.2720849999999999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0.89597300000000002</v>
      </c>
      <c r="CL49">
        <v>1.8566180000000001</v>
      </c>
      <c r="CM49">
        <v>3.3648699999999998</v>
      </c>
      <c r="CN49">
        <v>3.2642180000000001</v>
      </c>
      <c r="CO49">
        <v>4.11456</v>
      </c>
      <c r="CP49">
        <v>2.0400339999999999</v>
      </c>
      <c r="CQ49">
        <v>3.3945120000000002</v>
      </c>
      <c r="CR49">
        <v>0.81078300000000003</v>
      </c>
      <c r="CS49">
        <v>2.6767300000000001</v>
      </c>
      <c r="CT49">
        <v>0</v>
      </c>
      <c r="CU49">
        <v>0</v>
      </c>
      <c r="CV49">
        <v>0</v>
      </c>
      <c r="CW49">
        <v>0.92115599999999997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82.45250200000001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419.26456000000002</v>
      </c>
      <c r="M50">
        <v>89.026651999999999</v>
      </c>
      <c r="N50">
        <v>114.16360299999999</v>
      </c>
      <c r="O50">
        <v>59.780949</v>
      </c>
      <c r="P50">
        <v>117.843234</v>
      </c>
      <c r="Q50">
        <v>20.659127000000002</v>
      </c>
      <c r="R50">
        <v>39.983046000000002</v>
      </c>
      <c r="S50">
        <v>24.951222999999999</v>
      </c>
      <c r="T50">
        <v>0.53653600000000001</v>
      </c>
      <c r="U50">
        <v>334.35294800000003</v>
      </c>
      <c r="V50">
        <v>12.65171</v>
      </c>
      <c r="W50">
        <v>26.170501999999999</v>
      </c>
      <c r="X50">
        <v>140.13256799999999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41.870502999999999</v>
      </c>
      <c r="AH50">
        <v>0</v>
      </c>
      <c r="AI50">
        <v>0</v>
      </c>
      <c r="AJ50">
        <v>0</v>
      </c>
      <c r="AK50">
        <v>51.907941999999998</v>
      </c>
      <c r="AL50">
        <v>12.246434000000001</v>
      </c>
      <c r="AM50">
        <v>0</v>
      </c>
      <c r="AN50">
        <v>0.78830599999999995</v>
      </c>
      <c r="AO50">
        <v>0</v>
      </c>
      <c r="AP50">
        <v>0.73639600000000005</v>
      </c>
      <c r="AQ50">
        <v>0</v>
      </c>
      <c r="AR50">
        <v>19.039363000000002</v>
      </c>
      <c r="AS50">
        <v>15.466032999999999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82.512502000000012</v>
      </c>
      <c r="BA50">
        <f t="shared" si="1"/>
        <v>2291.375685</v>
      </c>
      <c r="BD50">
        <v>6.94</v>
      </c>
      <c r="BE50">
        <v>1.84</v>
      </c>
      <c r="BF50">
        <v>2.87</v>
      </c>
      <c r="BG50">
        <v>1.71</v>
      </c>
      <c r="BH50">
        <v>9.0399999999999991</v>
      </c>
      <c r="BI50">
        <v>1.21</v>
      </c>
      <c r="BJ50">
        <v>1.55</v>
      </c>
      <c r="BK50">
        <v>1.57</v>
      </c>
      <c r="BL50">
        <v>0.98</v>
      </c>
      <c r="BM50">
        <v>0.16</v>
      </c>
      <c r="BN50">
        <v>3.37</v>
      </c>
      <c r="BO50">
        <v>3.61</v>
      </c>
      <c r="BP50">
        <v>0.24</v>
      </c>
      <c r="BQ50">
        <v>1.93</v>
      </c>
      <c r="BR50">
        <v>2.09</v>
      </c>
      <c r="BS50">
        <v>1.58</v>
      </c>
      <c r="BT50">
        <v>2.5797319999999999</v>
      </c>
      <c r="BU50">
        <v>1.2858000000000001</v>
      </c>
      <c r="BV50">
        <v>1.9435249999999999</v>
      </c>
      <c r="BW50">
        <v>1.861259</v>
      </c>
      <c r="BX50">
        <v>1.877278</v>
      </c>
      <c r="BY50">
        <v>2.5716000000000001</v>
      </c>
      <c r="BZ50">
        <v>1.2720849999999999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0.89597300000000002</v>
      </c>
      <c r="CL50">
        <v>1.8566180000000001</v>
      </c>
      <c r="CM50">
        <v>3.3648699999999998</v>
      </c>
      <c r="CN50">
        <v>3.2642180000000001</v>
      </c>
      <c r="CO50">
        <v>4.11456</v>
      </c>
      <c r="CP50">
        <v>2.0400339999999999</v>
      </c>
      <c r="CQ50">
        <v>3.3945120000000002</v>
      </c>
      <c r="CR50">
        <v>0.81078300000000003</v>
      </c>
      <c r="CS50">
        <v>2.6767300000000001</v>
      </c>
      <c r="CT50">
        <v>0</v>
      </c>
      <c r="CU50">
        <v>0</v>
      </c>
      <c r="CV50">
        <v>0</v>
      </c>
      <c r="CW50">
        <v>0.92115599999999997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82.512502000000012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649.46878000000004</v>
      </c>
      <c r="L51">
        <v>419.26456000000002</v>
      </c>
      <c r="M51">
        <v>89.026651999999999</v>
      </c>
      <c r="N51">
        <v>114.16360299999999</v>
      </c>
      <c r="O51">
        <v>59.780949</v>
      </c>
      <c r="P51">
        <v>117.843234</v>
      </c>
      <c r="Q51">
        <v>20.659127000000002</v>
      </c>
      <c r="R51">
        <v>39.983046000000002</v>
      </c>
      <c r="S51">
        <v>24.951222999999999</v>
      </c>
      <c r="T51">
        <v>0.53653600000000001</v>
      </c>
      <c r="U51">
        <v>318.18500999999998</v>
      </c>
      <c r="V51">
        <v>12.65171</v>
      </c>
      <c r="W51">
        <v>26.170501999999999</v>
      </c>
      <c r="X51">
        <v>140.13256799999999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41.870502999999999</v>
      </c>
      <c r="AH51">
        <v>0</v>
      </c>
      <c r="AI51">
        <v>0</v>
      </c>
      <c r="AJ51">
        <v>0</v>
      </c>
      <c r="AK51">
        <v>51.907941999999998</v>
      </c>
      <c r="AL51">
        <v>12.246434000000001</v>
      </c>
      <c r="AM51">
        <v>0</v>
      </c>
      <c r="AN51">
        <v>0.78830599999999995</v>
      </c>
      <c r="AO51">
        <v>0</v>
      </c>
      <c r="AP51">
        <v>4.7865719999999996</v>
      </c>
      <c r="AQ51">
        <v>0</v>
      </c>
      <c r="AR51">
        <v>19.039363000000002</v>
      </c>
      <c r="AS51">
        <v>18.043706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82.59250200000001</v>
      </c>
      <c r="BA51">
        <f t="shared" si="1"/>
        <v>2274.8691539999995</v>
      </c>
      <c r="BD51">
        <v>6.94</v>
      </c>
      <c r="BE51">
        <v>1.84</v>
      </c>
      <c r="BF51">
        <v>2.87</v>
      </c>
      <c r="BG51">
        <v>1.71</v>
      </c>
      <c r="BH51">
        <v>9.0399999999999991</v>
      </c>
      <c r="BI51">
        <v>1.21</v>
      </c>
      <c r="BJ51">
        <v>1.61</v>
      </c>
      <c r="BK51">
        <v>1.57</v>
      </c>
      <c r="BL51">
        <v>1</v>
      </c>
      <c r="BM51">
        <v>0.16</v>
      </c>
      <c r="BN51">
        <v>3.37</v>
      </c>
      <c r="BO51">
        <v>3.61</v>
      </c>
      <c r="BP51">
        <v>0.24</v>
      </c>
      <c r="BQ51">
        <v>1.93</v>
      </c>
      <c r="BR51">
        <v>2.09</v>
      </c>
      <c r="BS51">
        <v>1.58</v>
      </c>
      <c r="BT51">
        <v>2.5797319999999999</v>
      </c>
      <c r="BU51">
        <v>1.2858000000000001</v>
      </c>
      <c r="BV51">
        <v>1.9435249999999999</v>
      </c>
      <c r="BW51">
        <v>1.861259</v>
      </c>
      <c r="BX51">
        <v>1.877278</v>
      </c>
      <c r="BY51">
        <v>2.5716000000000001</v>
      </c>
      <c r="BZ51">
        <v>1.2720849999999999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0.89597300000000002</v>
      </c>
      <c r="CL51">
        <v>1.8566180000000001</v>
      </c>
      <c r="CM51">
        <v>3.3648699999999998</v>
      </c>
      <c r="CN51">
        <v>3.2642180000000001</v>
      </c>
      <c r="CO51">
        <v>4.11456</v>
      </c>
      <c r="CP51">
        <v>2.0400339999999999</v>
      </c>
      <c r="CQ51">
        <v>3.3945120000000002</v>
      </c>
      <c r="CR51">
        <v>0.81078300000000003</v>
      </c>
      <c r="CS51">
        <v>2.6767300000000001</v>
      </c>
      <c r="CT51">
        <v>0</v>
      </c>
      <c r="CU51">
        <v>0</v>
      </c>
      <c r="CV51">
        <v>0</v>
      </c>
      <c r="CW51">
        <v>0.92115599999999997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82.59250200000001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635.41450699999996</v>
      </c>
      <c r="L52">
        <v>419.26456000000002</v>
      </c>
      <c r="M52">
        <v>89.026651999999999</v>
      </c>
      <c r="N52">
        <v>114.16360299999999</v>
      </c>
      <c r="O52">
        <v>59.780949</v>
      </c>
      <c r="P52">
        <v>117.843234</v>
      </c>
      <c r="Q52">
        <v>16.237590999999998</v>
      </c>
      <c r="R52">
        <v>39.983046000000002</v>
      </c>
      <c r="S52">
        <v>20.166471999999999</v>
      </c>
      <c r="T52">
        <v>0.53653600000000001</v>
      </c>
      <c r="U52">
        <v>302.01707199999998</v>
      </c>
      <c r="V52">
        <v>12.65171</v>
      </c>
      <c r="W52">
        <v>26.170501999999999</v>
      </c>
      <c r="X52">
        <v>140.13256799999999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41.870502999999999</v>
      </c>
      <c r="AH52">
        <v>23.120773</v>
      </c>
      <c r="AI52">
        <v>0</v>
      </c>
      <c r="AJ52">
        <v>0</v>
      </c>
      <c r="AK52">
        <v>51.907941999999998</v>
      </c>
      <c r="AL52">
        <v>12.246434000000001</v>
      </c>
      <c r="AM52">
        <v>0</v>
      </c>
      <c r="AN52">
        <v>0.78830599999999995</v>
      </c>
      <c r="AO52">
        <v>0</v>
      </c>
      <c r="AP52">
        <v>4.7865719999999996</v>
      </c>
      <c r="AQ52">
        <v>0</v>
      </c>
      <c r="AR52">
        <v>19.039363000000002</v>
      </c>
      <c r="AS52">
        <v>18.043706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82.612502000000006</v>
      </c>
      <c r="BA52">
        <f t="shared" si="1"/>
        <v>2258.5814290000003</v>
      </c>
      <c r="BD52">
        <v>6.94</v>
      </c>
      <c r="BE52">
        <v>1.84</v>
      </c>
      <c r="BF52">
        <v>2.87</v>
      </c>
      <c r="BG52">
        <v>1.71</v>
      </c>
      <c r="BH52">
        <v>9.0399999999999991</v>
      </c>
      <c r="BI52">
        <v>1.21</v>
      </c>
      <c r="BJ52">
        <v>1.62</v>
      </c>
      <c r="BK52">
        <v>1.57</v>
      </c>
      <c r="BL52">
        <v>1.01</v>
      </c>
      <c r="BM52">
        <v>0.16</v>
      </c>
      <c r="BN52">
        <v>3.37</v>
      </c>
      <c r="BO52">
        <v>3.61</v>
      </c>
      <c r="BP52">
        <v>0.24</v>
      </c>
      <c r="BQ52">
        <v>1.93</v>
      </c>
      <c r="BR52">
        <v>2.09</v>
      </c>
      <c r="BS52">
        <v>1.58</v>
      </c>
      <c r="BT52">
        <v>2.5797319999999999</v>
      </c>
      <c r="BU52">
        <v>1.2858000000000001</v>
      </c>
      <c r="BV52">
        <v>1.9435249999999999</v>
      </c>
      <c r="BW52">
        <v>1.861259</v>
      </c>
      <c r="BX52">
        <v>1.877278</v>
      </c>
      <c r="BY52">
        <v>2.5716000000000001</v>
      </c>
      <c r="BZ52">
        <v>1.2720849999999999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0.89597300000000002</v>
      </c>
      <c r="CL52">
        <v>1.8566180000000001</v>
      </c>
      <c r="CM52">
        <v>3.3648699999999998</v>
      </c>
      <c r="CN52">
        <v>3.2642180000000001</v>
      </c>
      <c r="CO52">
        <v>4.11456</v>
      </c>
      <c r="CP52">
        <v>2.0400339999999999</v>
      </c>
      <c r="CQ52">
        <v>3.3945120000000002</v>
      </c>
      <c r="CR52">
        <v>0.81078300000000003</v>
      </c>
      <c r="CS52">
        <v>2.6767300000000001</v>
      </c>
      <c r="CT52">
        <v>0</v>
      </c>
      <c r="CU52">
        <v>0</v>
      </c>
      <c r="CV52">
        <v>0</v>
      </c>
      <c r="CW52">
        <v>0.92115599999999997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82.612502000000006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621.04300699999999</v>
      </c>
      <c r="L53">
        <v>419.26456000000002</v>
      </c>
      <c r="M53">
        <v>89.026651999999999</v>
      </c>
      <c r="N53">
        <v>114.16360299999999</v>
      </c>
      <c r="O53">
        <v>59.780949</v>
      </c>
      <c r="P53">
        <v>117.843234</v>
      </c>
      <c r="Q53">
        <v>16.237590999999998</v>
      </c>
      <c r="R53">
        <v>39.983046000000002</v>
      </c>
      <c r="S53">
        <v>20.166471999999999</v>
      </c>
      <c r="T53">
        <v>0.53653600000000001</v>
      </c>
      <c r="U53">
        <v>302.01707199999998</v>
      </c>
      <c r="V53">
        <v>12.65171</v>
      </c>
      <c r="W53">
        <v>26.170501999999999</v>
      </c>
      <c r="X53">
        <v>140.13256799999999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41.870502999999999</v>
      </c>
      <c r="AH53">
        <v>46.241546999999997</v>
      </c>
      <c r="AI53">
        <v>0</v>
      </c>
      <c r="AJ53">
        <v>0</v>
      </c>
      <c r="AK53">
        <v>51.907941999999998</v>
      </c>
      <c r="AL53">
        <v>12.246434000000001</v>
      </c>
      <c r="AM53">
        <v>0</v>
      </c>
      <c r="AN53">
        <v>0.78830599999999995</v>
      </c>
      <c r="AO53">
        <v>0</v>
      </c>
      <c r="AP53">
        <v>4.7865719999999996</v>
      </c>
      <c r="AQ53">
        <v>23.712975</v>
      </c>
      <c r="AR53">
        <v>25.385818</v>
      </c>
      <c r="AS53">
        <v>19.332542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82.73493400000001</v>
      </c>
      <c r="BA53">
        <f t="shared" si="1"/>
        <v>2298.8014010000006</v>
      </c>
      <c r="BD53">
        <v>6.94</v>
      </c>
      <c r="BE53">
        <v>1.84</v>
      </c>
      <c r="BF53">
        <v>2.87</v>
      </c>
      <c r="BG53">
        <v>1.71</v>
      </c>
      <c r="BH53">
        <v>9.0399999999999991</v>
      </c>
      <c r="BI53">
        <v>1.21</v>
      </c>
      <c r="BJ53">
        <v>1.67</v>
      </c>
      <c r="BK53">
        <v>1.57</v>
      </c>
      <c r="BL53">
        <v>1.01</v>
      </c>
      <c r="BM53">
        <v>0.16</v>
      </c>
      <c r="BN53">
        <v>3.37</v>
      </c>
      <c r="BO53">
        <v>3.61</v>
      </c>
      <c r="BP53">
        <v>0.24</v>
      </c>
      <c r="BQ53">
        <v>1.93</v>
      </c>
      <c r="BR53">
        <v>2.09</v>
      </c>
      <c r="BS53">
        <v>1.58</v>
      </c>
      <c r="BT53">
        <v>2.5797319999999999</v>
      </c>
      <c r="BU53">
        <v>1.2858000000000001</v>
      </c>
      <c r="BV53">
        <v>1.9435249999999999</v>
      </c>
      <c r="BW53">
        <v>1.861259</v>
      </c>
      <c r="BX53">
        <v>1.877278</v>
      </c>
      <c r="BY53">
        <v>2.5716000000000001</v>
      </c>
      <c r="BZ53">
        <v>1.2720849999999999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0.89597300000000002</v>
      </c>
      <c r="CL53">
        <v>1.8566180000000001</v>
      </c>
      <c r="CM53">
        <v>3.3648699999999998</v>
      </c>
      <c r="CN53">
        <v>3.2642180000000001</v>
      </c>
      <c r="CO53">
        <v>4.11456</v>
      </c>
      <c r="CP53">
        <v>2.0400339999999999</v>
      </c>
      <c r="CQ53">
        <v>3.3945120000000002</v>
      </c>
      <c r="CR53">
        <v>0.81078300000000003</v>
      </c>
      <c r="CS53">
        <v>2.6767300000000001</v>
      </c>
      <c r="CT53">
        <v>0</v>
      </c>
      <c r="CU53">
        <v>0</v>
      </c>
      <c r="CV53">
        <v>7.2431999999999996E-2</v>
      </c>
      <c r="CW53">
        <v>0.92115599999999997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82.73493400000001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611.46200699999997</v>
      </c>
      <c r="L54">
        <v>384.46023600000001</v>
      </c>
      <c r="M54">
        <v>89.026651999999999</v>
      </c>
      <c r="N54">
        <v>114.16360299999999</v>
      </c>
      <c r="O54">
        <v>59.780949</v>
      </c>
      <c r="P54">
        <v>117.843234</v>
      </c>
      <c r="Q54">
        <v>16.237590999999998</v>
      </c>
      <c r="R54">
        <v>39.983046000000002</v>
      </c>
      <c r="S54">
        <v>20.166471999999999</v>
      </c>
      <c r="T54">
        <v>0.53653600000000001</v>
      </c>
      <c r="U54">
        <v>302.01707199999998</v>
      </c>
      <c r="V54">
        <v>12.65171</v>
      </c>
      <c r="W54">
        <v>26.170501999999999</v>
      </c>
      <c r="X54">
        <v>137.25826799999999</v>
      </c>
      <c r="Y54">
        <v>0</v>
      </c>
      <c r="Z54">
        <v>0</v>
      </c>
      <c r="AA54">
        <v>26.869914000000001</v>
      </c>
      <c r="AB54">
        <v>0</v>
      </c>
      <c r="AC54">
        <v>0</v>
      </c>
      <c r="AD54">
        <v>0</v>
      </c>
      <c r="AE54">
        <v>0</v>
      </c>
      <c r="AF54">
        <v>8.9555520000000008</v>
      </c>
      <c r="AG54">
        <v>41.870502999999999</v>
      </c>
      <c r="AH54">
        <v>46.241546999999997</v>
      </c>
      <c r="AI54">
        <v>0</v>
      </c>
      <c r="AJ54">
        <v>0</v>
      </c>
      <c r="AK54">
        <v>51.907941999999998</v>
      </c>
      <c r="AL54">
        <v>12.246434000000001</v>
      </c>
      <c r="AM54">
        <v>0</v>
      </c>
      <c r="AN54">
        <v>0.78830599999999995</v>
      </c>
      <c r="AO54">
        <v>0</v>
      </c>
      <c r="AP54">
        <v>4.7865719999999996</v>
      </c>
      <c r="AQ54">
        <v>29.214385</v>
      </c>
      <c r="AR54">
        <v>25.385818</v>
      </c>
      <c r="AS54">
        <v>19.332542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83.057587000000012</v>
      </c>
      <c r="BA54">
        <f t="shared" si="1"/>
        <v>2293.1913060000006</v>
      </c>
      <c r="BD54">
        <v>6.94</v>
      </c>
      <c r="BE54">
        <v>1.84</v>
      </c>
      <c r="BF54">
        <v>2.87</v>
      </c>
      <c r="BG54">
        <v>1.71</v>
      </c>
      <c r="BH54">
        <v>9.0399999999999991</v>
      </c>
      <c r="BI54">
        <v>1.1599999999999999</v>
      </c>
      <c r="BJ54">
        <v>1.71</v>
      </c>
      <c r="BK54">
        <v>1.57</v>
      </c>
      <c r="BL54">
        <v>1.01</v>
      </c>
      <c r="BM54">
        <v>0.16</v>
      </c>
      <c r="BN54">
        <v>3.37</v>
      </c>
      <c r="BO54">
        <v>3.61</v>
      </c>
      <c r="BP54">
        <v>0.24</v>
      </c>
      <c r="BQ54">
        <v>1.93</v>
      </c>
      <c r="BR54">
        <v>2.09</v>
      </c>
      <c r="BS54">
        <v>1.58</v>
      </c>
      <c r="BT54">
        <v>2.5797319999999999</v>
      </c>
      <c r="BU54">
        <v>1.2858000000000001</v>
      </c>
      <c r="BV54">
        <v>1.9435249999999999</v>
      </c>
      <c r="BW54">
        <v>1.861259</v>
      </c>
      <c r="BX54">
        <v>1.877278</v>
      </c>
      <c r="BY54">
        <v>2.5716000000000001</v>
      </c>
      <c r="BZ54">
        <v>1.2720849999999999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0.89597300000000002</v>
      </c>
      <c r="CL54">
        <v>1.8566180000000001</v>
      </c>
      <c r="CM54">
        <v>3.3648699999999998</v>
      </c>
      <c r="CN54">
        <v>3.2642180000000001</v>
      </c>
      <c r="CO54">
        <v>4.11456</v>
      </c>
      <c r="CP54">
        <v>2.0400339999999999</v>
      </c>
      <c r="CQ54">
        <v>3.3945120000000002</v>
      </c>
      <c r="CR54">
        <v>0.81078300000000003</v>
      </c>
      <c r="CS54">
        <v>2.6767300000000001</v>
      </c>
      <c r="CT54">
        <v>0</v>
      </c>
      <c r="CU54">
        <v>0</v>
      </c>
      <c r="CV54">
        <v>0.40508499999999997</v>
      </c>
      <c r="CW54">
        <v>0.92115599999999997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83.057587000000012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528.29892700000005</v>
      </c>
      <c r="L55">
        <v>292.2022</v>
      </c>
      <c r="M55">
        <v>89.026651999999999</v>
      </c>
      <c r="N55">
        <v>114.16360299999999</v>
      </c>
      <c r="O55">
        <v>59.780949</v>
      </c>
      <c r="P55">
        <v>117.843234</v>
      </c>
      <c r="Q55">
        <v>16.237590999999998</v>
      </c>
      <c r="R55">
        <v>39.983046000000002</v>
      </c>
      <c r="S55">
        <v>20.166471999999999</v>
      </c>
      <c r="T55">
        <v>0.53653600000000001</v>
      </c>
      <c r="U55">
        <v>302.01707199999998</v>
      </c>
      <c r="V55">
        <v>12.65171</v>
      </c>
      <c r="W55">
        <v>26.170501999999999</v>
      </c>
      <c r="X55">
        <v>137.25826799999999</v>
      </c>
      <c r="Y55">
        <v>0</v>
      </c>
      <c r="Z55">
        <v>0</v>
      </c>
      <c r="AA55">
        <v>26.869914000000001</v>
      </c>
      <c r="AB55">
        <v>0</v>
      </c>
      <c r="AC55">
        <v>0</v>
      </c>
      <c r="AD55">
        <v>0</v>
      </c>
      <c r="AE55">
        <v>0</v>
      </c>
      <c r="AF55">
        <v>17.521733000000001</v>
      </c>
      <c r="AG55">
        <v>41.870502999999999</v>
      </c>
      <c r="AH55">
        <v>40.812376999999998</v>
      </c>
      <c r="AI55">
        <v>0</v>
      </c>
      <c r="AJ55">
        <v>0</v>
      </c>
      <c r="AK55">
        <v>51.907941999999998</v>
      </c>
      <c r="AL55">
        <v>12.246434000000001</v>
      </c>
      <c r="AM55">
        <v>0</v>
      </c>
      <c r="AN55">
        <v>0.78830599999999995</v>
      </c>
      <c r="AO55">
        <v>0</v>
      </c>
      <c r="AP55">
        <v>4.7865719999999996</v>
      </c>
      <c r="AQ55">
        <v>18.654207</v>
      </c>
      <c r="AR55">
        <v>25.385818</v>
      </c>
      <c r="AS55">
        <v>19.332542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79.941281000000004</v>
      </c>
      <c r="BA55">
        <f t="shared" si="1"/>
        <v>2107.2307170000004</v>
      </c>
      <c r="BD55">
        <v>6.94</v>
      </c>
      <c r="BE55">
        <v>1.84</v>
      </c>
      <c r="BF55">
        <v>2.87</v>
      </c>
      <c r="BG55">
        <v>1.71</v>
      </c>
      <c r="BH55">
        <v>6.04</v>
      </c>
      <c r="BI55">
        <v>1.1599999999999999</v>
      </c>
      <c r="BJ55">
        <v>1.72</v>
      </c>
      <c r="BK55">
        <v>1.57</v>
      </c>
      <c r="BL55">
        <v>1.01</v>
      </c>
      <c r="BM55">
        <v>0.16</v>
      </c>
      <c r="BN55">
        <v>3.37</v>
      </c>
      <c r="BO55">
        <v>3.61</v>
      </c>
      <c r="BP55">
        <v>0.24</v>
      </c>
      <c r="BQ55">
        <v>1.93</v>
      </c>
      <c r="BR55">
        <v>2.09</v>
      </c>
      <c r="BS55">
        <v>1.58</v>
      </c>
      <c r="BT55">
        <v>2.5797319999999999</v>
      </c>
      <c r="BU55">
        <v>1.2858000000000001</v>
      </c>
      <c r="BV55">
        <v>1.9435249999999999</v>
      </c>
      <c r="BW55">
        <v>1.861259</v>
      </c>
      <c r="BX55">
        <v>1.877278</v>
      </c>
      <c r="BY55">
        <v>2.5716000000000001</v>
      </c>
      <c r="BZ55">
        <v>1.2720849999999999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0.89597300000000002</v>
      </c>
      <c r="CL55">
        <v>1.8566180000000001</v>
      </c>
      <c r="CM55">
        <v>3.3648699999999998</v>
      </c>
      <c r="CN55">
        <v>3.2642180000000001</v>
      </c>
      <c r="CO55">
        <v>4.11456</v>
      </c>
      <c r="CP55">
        <v>2.0400339999999999</v>
      </c>
      <c r="CQ55">
        <v>3.3945120000000002</v>
      </c>
      <c r="CR55">
        <v>0.81078300000000003</v>
      </c>
      <c r="CS55">
        <v>2.6767300000000001</v>
      </c>
      <c r="CT55">
        <v>0</v>
      </c>
      <c r="CU55">
        <v>0</v>
      </c>
      <c r="CV55">
        <v>0.348748</v>
      </c>
      <c r="CW55">
        <v>0.85118700000000003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79.941281000000004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452.22320000000002</v>
      </c>
      <c r="L56">
        <v>246.21340000000001</v>
      </c>
      <c r="M56">
        <v>89.026651999999999</v>
      </c>
      <c r="N56">
        <v>114.16360299999999</v>
      </c>
      <c r="O56">
        <v>59.780949</v>
      </c>
      <c r="P56">
        <v>117.843234</v>
      </c>
      <c r="Q56">
        <v>16.237590999999998</v>
      </c>
      <c r="R56">
        <v>39.983046000000002</v>
      </c>
      <c r="S56">
        <v>20.166471999999999</v>
      </c>
      <c r="T56">
        <v>0.53653600000000001</v>
      </c>
      <c r="U56">
        <v>302.01707199999998</v>
      </c>
      <c r="V56">
        <v>12.65171</v>
      </c>
      <c r="W56">
        <v>26.170501999999999</v>
      </c>
      <c r="X56">
        <v>137.25826799999999</v>
      </c>
      <c r="Y56">
        <v>0</v>
      </c>
      <c r="Z56">
        <v>0</v>
      </c>
      <c r="AA56">
        <v>13.397112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41.870502999999999</v>
      </c>
      <c r="AH56">
        <v>22.465529</v>
      </c>
      <c r="AI56">
        <v>0</v>
      </c>
      <c r="AJ56">
        <v>0</v>
      </c>
      <c r="AK56">
        <v>51.907941999999998</v>
      </c>
      <c r="AL56">
        <v>12.246434000000001</v>
      </c>
      <c r="AM56">
        <v>0</v>
      </c>
      <c r="AN56">
        <v>0.78830599999999995</v>
      </c>
      <c r="AO56">
        <v>0</v>
      </c>
      <c r="AP56">
        <v>4.7865719999999996</v>
      </c>
      <c r="AQ56">
        <v>14.607193000000001</v>
      </c>
      <c r="AR56">
        <v>25.385818</v>
      </c>
      <c r="AS56">
        <v>19.332542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79.707667999999998</v>
      </c>
      <c r="BA56">
        <f t="shared" si="1"/>
        <v>1940.3050460000006</v>
      </c>
      <c r="BD56">
        <v>6.94</v>
      </c>
      <c r="BE56">
        <v>1.84</v>
      </c>
      <c r="BF56">
        <v>2.87</v>
      </c>
      <c r="BG56">
        <v>1.71</v>
      </c>
      <c r="BH56">
        <v>6.04</v>
      </c>
      <c r="BI56">
        <v>1.1599999999999999</v>
      </c>
      <c r="BJ56">
        <v>1.72</v>
      </c>
      <c r="BK56">
        <v>1.57</v>
      </c>
      <c r="BL56">
        <v>1.01</v>
      </c>
      <c r="BM56">
        <v>0.16</v>
      </c>
      <c r="BN56">
        <v>3.37</v>
      </c>
      <c r="BO56">
        <v>3.61</v>
      </c>
      <c r="BP56">
        <v>0.24</v>
      </c>
      <c r="BQ56">
        <v>1.93</v>
      </c>
      <c r="BR56">
        <v>2.09</v>
      </c>
      <c r="BS56">
        <v>1.58</v>
      </c>
      <c r="BT56">
        <v>2.5797319999999999</v>
      </c>
      <c r="BU56">
        <v>1.2858000000000001</v>
      </c>
      <c r="BV56">
        <v>1.9435249999999999</v>
      </c>
      <c r="BW56">
        <v>1.861259</v>
      </c>
      <c r="BX56">
        <v>1.877278</v>
      </c>
      <c r="BY56">
        <v>2.5716000000000001</v>
      </c>
      <c r="BZ56">
        <v>1.2720849999999999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0.89597300000000002</v>
      </c>
      <c r="CL56">
        <v>1.8566180000000001</v>
      </c>
      <c r="CM56">
        <v>3.3648699999999998</v>
      </c>
      <c r="CN56">
        <v>3.2642180000000001</v>
      </c>
      <c r="CO56">
        <v>4.11456</v>
      </c>
      <c r="CP56">
        <v>2.0400339999999999</v>
      </c>
      <c r="CQ56">
        <v>3.3945120000000002</v>
      </c>
      <c r="CR56">
        <v>0.81078300000000003</v>
      </c>
      <c r="CS56">
        <v>2.6767300000000001</v>
      </c>
      <c r="CT56">
        <v>0</v>
      </c>
      <c r="CU56">
        <v>0</v>
      </c>
      <c r="CV56">
        <v>0.18510499999999999</v>
      </c>
      <c r="CW56">
        <v>0.78121700000000005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79.707667999999998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430.18689999999998</v>
      </c>
      <c r="L57">
        <v>282.62119999999999</v>
      </c>
      <c r="M57">
        <v>89.026651999999999</v>
      </c>
      <c r="N57">
        <v>114.16360299999999</v>
      </c>
      <c r="O57">
        <v>59.780949</v>
      </c>
      <c r="P57">
        <v>117.843234</v>
      </c>
      <c r="Q57">
        <v>16.237590999999998</v>
      </c>
      <c r="R57">
        <v>39.983046000000002</v>
      </c>
      <c r="S57">
        <v>20.166471999999999</v>
      </c>
      <c r="T57">
        <v>0.53653600000000001</v>
      </c>
      <c r="U57">
        <v>309.20282200000003</v>
      </c>
      <c r="V57">
        <v>12.65171</v>
      </c>
      <c r="W57">
        <v>26.170501999999999</v>
      </c>
      <c r="X57">
        <v>137.25826799999999</v>
      </c>
      <c r="Y57">
        <v>0</v>
      </c>
      <c r="Z57">
        <v>0</v>
      </c>
      <c r="AA57">
        <v>13.397112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41.870502999999999</v>
      </c>
      <c r="AH57">
        <v>6.4588400000000004</v>
      </c>
      <c r="AI57">
        <v>0</v>
      </c>
      <c r="AJ57">
        <v>0</v>
      </c>
      <c r="AK57">
        <v>51.907941999999998</v>
      </c>
      <c r="AL57">
        <v>12.246434000000001</v>
      </c>
      <c r="AM57">
        <v>0</v>
      </c>
      <c r="AN57">
        <v>0.75076699999999996</v>
      </c>
      <c r="AO57">
        <v>0</v>
      </c>
      <c r="AP57">
        <v>0.73639600000000005</v>
      </c>
      <c r="AQ57">
        <v>14.607193000000001</v>
      </c>
      <c r="AR57">
        <v>19.039363000000002</v>
      </c>
      <c r="AS57">
        <v>19.332542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79.576217</v>
      </c>
      <c r="BA57">
        <f t="shared" si="1"/>
        <v>1935.2899860000005</v>
      </c>
      <c r="BD57">
        <v>6.94</v>
      </c>
      <c r="BE57">
        <v>1.84</v>
      </c>
      <c r="BF57">
        <v>2.87</v>
      </c>
      <c r="BG57">
        <v>1.71</v>
      </c>
      <c r="BH57">
        <v>6.04</v>
      </c>
      <c r="BI57">
        <v>1.1599999999999999</v>
      </c>
      <c r="BJ57">
        <v>1.72</v>
      </c>
      <c r="BK57">
        <v>1.57</v>
      </c>
      <c r="BL57">
        <v>1.01</v>
      </c>
      <c r="BM57">
        <v>0.16</v>
      </c>
      <c r="BN57">
        <v>3.37</v>
      </c>
      <c r="BO57">
        <v>3.61</v>
      </c>
      <c r="BP57">
        <v>0.24</v>
      </c>
      <c r="BQ57">
        <v>1.93</v>
      </c>
      <c r="BR57">
        <v>2.09</v>
      </c>
      <c r="BS57">
        <v>1.58</v>
      </c>
      <c r="BT57">
        <v>2.5797319999999999</v>
      </c>
      <c r="BU57">
        <v>1.2858000000000001</v>
      </c>
      <c r="BV57">
        <v>1.9435249999999999</v>
      </c>
      <c r="BW57">
        <v>1.861259</v>
      </c>
      <c r="BX57">
        <v>1.877278</v>
      </c>
      <c r="BY57">
        <v>2.5716000000000001</v>
      </c>
      <c r="BZ57">
        <v>1.2720849999999999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0.89597300000000002</v>
      </c>
      <c r="CL57">
        <v>1.8566180000000001</v>
      </c>
      <c r="CM57">
        <v>3.3648699999999998</v>
      </c>
      <c r="CN57">
        <v>3.2642180000000001</v>
      </c>
      <c r="CO57">
        <v>4.11456</v>
      </c>
      <c r="CP57">
        <v>2.0400339999999999</v>
      </c>
      <c r="CQ57">
        <v>3.3945120000000002</v>
      </c>
      <c r="CR57">
        <v>0.81078300000000003</v>
      </c>
      <c r="CS57">
        <v>2.6767300000000001</v>
      </c>
      <c r="CT57">
        <v>0</v>
      </c>
      <c r="CU57">
        <v>0</v>
      </c>
      <c r="CV57">
        <v>5.3654E-2</v>
      </c>
      <c r="CW57">
        <v>0.78121700000000005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79.576217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422.52210000000002</v>
      </c>
      <c r="L58">
        <v>330.52620000000002</v>
      </c>
      <c r="M58">
        <v>89.026651999999999</v>
      </c>
      <c r="N58">
        <v>114.16360299999999</v>
      </c>
      <c r="O58">
        <v>59.780949</v>
      </c>
      <c r="P58">
        <v>117.843234</v>
      </c>
      <c r="Q58">
        <v>16.237590999999998</v>
      </c>
      <c r="R58">
        <v>39.983046000000002</v>
      </c>
      <c r="S58">
        <v>20.166471999999999</v>
      </c>
      <c r="T58">
        <v>0.53653600000000001</v>
      </c>
      <c r="U58">
        <v>312.79569800000002</v>
      </c>
      <c r="V58">
        <v>12.65171</v>
      </c>
      <c r="W58">
        <v>26.170501999999999</v>
      </c>
      <c r="X58">
        <v>137.25826799999999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41.870502999999999</v>
      </c>
      <c r="AH58">
        <v>0</v>
      </c>
      <c r="AI58">
        <v>0</v>
      </c>
      <c r="AJ58">
        <v>0</v>
      </c>
      <c r="AK58">
        <v>51.907941999999998</v>
      </c>
      <c r="AL58">
        <v>12.246434000000001</v>
      </c>
      <c r="AM58">
        <v>0</v>
      </c>
      <c r="AN58">
        <v>0.75076699999999996</v>
      </c>
      <c r="AO58">
        <v>0</v>
      </c>
      <c r="AP58">
        <v>0.73639600000000005</v>
      </c>
      <c r="AQ58">
        <v>0</v>
      </c>
      <c r="AR58">
        <v>19.039363000000002</v>
      </c>
      <c r="AS58">
        <v>19.332542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79.575040000000001</v>
      </c>
      <c r="BA58">
        <f t="shared" si="1"/>
        <v>1944.6587400000003</v>
      </c>
      <c r="BD58">
        <v>6.94</v>
      </c>
      <c r="BE58">
        <v>1.84</v>
      </c>
      <c r="BF58">
        <v>2.87</v>
      </c>
      <c r="BG58">
        <v>1.71</v>
      </c>
      <c r="BH58">
        <v>6.04</v>
      </c>
      <c r="BI58">
        <v>1.1599999999999999</v>
      </c>
      <c r="BJ58">
        <v>1.72</v>
      </c>
      <c r="BK58">
        <v>1.57</v>
      </c>
      <c r="BL58">
        <v>1.01</v>
      </c>
      <c r="BM58">
        <v>0.16</v>
      </c>
      <c r="BN58">
        <v>3.37</v>
      </c>
      <c r="BO58">
        <v>3.61</v>
      </c>
      <c r="BP58">
        <v>0.24</v>
      </c>
      <c r="BQ58">
        <v>1.93</v>
      </c>
      <c r="BR58">
        <v>2.09</v>
      </c>
      <c r="BS58">
        <v>1.58</v>
      </c>
      <c r="BT58">
        <v>2.5797319999999999</v>
      </c>
      <c r="BU58">
        <v>1.2858000000000001</v>
      </c>
      <c r="BV58">
        <v>1.9435249999999999</v>
      </c>
      <c r="BW58">
        <v>1.861259</v>
      </c>
      <c r="BX58">
        <v>1.877278</v>
      </c>
      <c r="BY58">
        <v>2.5716000000000001</v>
      </c>
      <c r="BZ58">
        <v>1.2720849999999999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0.89597300000000002</v>
      </c>
      <c r="CL58">
        <v>1.8566180000000001</v>
      </c>
      <c r="CM58">
        <v>3.3648699999999998</v>
      </c>
      <c r="CN58">
        <v>3.2642180000000001</v>
      </c>
      <c r="CO58">
        <v>4.11456</v>
      </c>
      <c r="CP58">
        <v>2.0400339999999999</v>
      </c>
      <c r="CQ58">
        <v>3.3945120000000002</v>
      </c>
      <c r="CR58">
        <v>0.81078300000000003</v>
      </c>
      <c r="CS58">
        <v>2.6767300000000001</v>
      </c>
      <c r="CT58">
        <v>0</v>
      </c>
      <c r="CU58">
        <v>0</v>
      </c>
      <c r="CV58">
        <v>0</v>
      </c>
      <c r="CW58">
        <v>0.83369400000000005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79.575040000000001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525.99689999999998</v>
      </c>
      <c r="L59">
        <v>359.26920000000001</v>
      </c>
      <c r="M59">
        <v>89.026651999999999</v>
      </c>
      <c r="N59">
        <v>114.16360299999999</v>
      </c>
      <c r="O59">
        <v>59.780949</v>
      </c>
      <c r="P59">
        <v>117.843234</v>
      </c>
      <c r="Q59">
        <v>16.237590999999998</v>
      </c>
      <c r="R59">
        <v>39.983046000000002</v>
      </c>
      <c r="S59">
        <v>20.166471999999999</v>
      </c>
      <c r="T59">
        <v>0.53653600000000001</v>
      </c>
      <c r="U59">
        <v>312.79569800000002</v>
      </c>
      <c r="V59">
        <v>12.65171</v>
      </c>
      <c r="W59">
        <v>26.170501999999999</v>
      </c>
      <c r="X59">
        <v>137.25826799999999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41.870502999999999</v>
      </c>
      <c r="AH59">
        <v>0</v>
      </c>
      <c r="AI59">
        <v>0</v>
      </c>
      <c r="AJ59">
        <v>0</v>
      </c>
      <c r="AK59">
        <v>51.907941999999998</v>
      </c>
      <c r="AL59">
        <v>12.246434000000001</v>
      </c>
      <c r="AM59">
        <v>0</v>
      </c>
      <c r="AN59">
        <v>0.75076699999999996</v>
      </c>
      <c r="AO59">
        <v>0</v>
      </c>
      <c r="AP59">
        <v>0.73639600000000005</v>
      </c>
      <c r="AQ59">
        <v>0</v>
      </c>
      <c r="AR59">
        <v>19.039363000000002</v>
      </c>
      <c r="AS59">
        <v>19.332542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79.475010000000012</v>
      </c>
      <c r="BA59">
        <f t="shared" si="1"/>
        <v>2076.7765100000001</v>
      </c>
      <c r="BD59">
        <v>6.94</v>
      </c>
      <c r="BE59">
        <v>1.84</v>
      </c>
      <c r="BF59">
        <v>2.87</v>
      </c>
      <c r="BG59">
        <v>1.54</v>
      </c>
      <c r="BH59">
        <v>6.04</v>
      </c>
      <c r="BI59">
        <v>1.1599999999999999</v>
      </c>
      <c r="BJ59">
        <v>1.72</v>
      </c>
      <c r="BK59">
        <v>1.57</v>
      </c>
      <c r="BL59">
        <v>1.01</v>
      </c>
      <c r="BM59">
        <v>0.16</v>
      </c>
      <c r="BN59">
        <v>3.37</v>
      </c>
      <c r="BO59">
        <v>3.61</v>
      </c>
      <c r="BP59">
        <v>0.24</v>
      </c>
      <c r="BQ59">
        <v>1.93</v>
      </c>
      <c r="BR59">
        <v>2.09</v>
      </c>
      <c r="BS59">
        <v>1.58</v>
      </c>
      <c r="BT59">
        <v>2.5797319999999999</v>
      </c>
      <c r="BU59">
        <v>1.2858000000000001</v>
      </c>
      <c r="BV59">
        <v>1.9435249999999999</v>
      </c>
      <c r="BW59">
        <v>1.861259</v>
      </c>
      <c r="BX59">
        <v>1.877278</v>
      </c>
      <c r="BY59">
        <v>2.5716000000000001</v>
      </c>
      <c r="BZ59">
        <v>1.2720849999999999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0.89597300000000002</v>
      </c>
      <c r="CL59">
        <v>1.8566180000000001</v>
      </c>
      <c r="CM59">
        <v>3.3648699999999998</v>
      </c>
      <c r="CN59">
        <v>3.2642180000000001</v>
      </c>
      <c r="CO59">
        <v>4.11456</v>
      </c>
      <c r="CP59">
        <v>2.0400339999999999</v>
      </c>
      <c r="CQ59">
        <v>3.3945120000000002</v>
      </c>
      <c r="CR59">
        <v>0.81078300000000003</v>
      </c>
      <c r="CS59">
        <v>2.6767300000000001</v>
      </c>
      <c r="CT59">
        <v>0</v>
      </c>
      <c r="CU59">
        <v>0</v>
      </c>
      <c r="CV59">
        <v>0</v>
      </c>
      <c r="CW59">
        <v>0.90366400000000002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79.475010000000012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530.78740000000005</v>
      </c>
      <c r="L60">
        <v>378.43119999999999</v>
      </c>
      <c r="M60">
        <v>89.026651999999999</v>
      </c>
      <c r="N60">
        <v>114.16360299999999</v>
      </c>
      <c r="O60">
        <v>59.780949</v>
      </c>
      <c r="P60">
        <v>117.843234</v>
      </c>
      <c r="Q60">
        <v>16.237590999999998</v>
      </c>
      <c r="R60">
        <v>39.983046000000002</v>
      </c>
      <c r="S60">
        <v>20.166471999999999</v>
      </c>
      <c r="T60">
        <v>0.53653600000000001</v>
      </c>
      <c r="U60">
        <v>312.79569800000002</v>
      </c>
      <c r="V60">
        <v>12.65171</v>
      </c>
      <c r="W60">
        <v>26.170501999999999</v>
      </c>
      <c r="X60">
        <v>137.25826799999999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41.870502999999999</v>
      </c>
      <c r="AH60">
        <v>0</v>
      </c>
      <c r="AI60">
        <v>0</v>
      </c>
      <c r="AJ60">
        <v>0</v>
      </c>
      <c r="AK60">
        <v>51.907941999999998</v>
      </c>
      <c r="AL60">
        <v>12.246434000000001</v>
      </c>
      <c r="AM60">
        <v>0</v>
      </c>
      <c r="AN60">
        <v>0.75076699999999996</v>
      </c>
      <c r="AO60">
        <v>0</v>
      </c>
      <c r="AP60">
        <v>0.73639600000000005</v>
      </c>
      <c r="AQ60">
        <v>0</v>
      </c>
      <c r="AR60">
        <v>19.039363000000002</v>
      </c>
      <c r="AS60">
        <v>19.332542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79.412502000000003</v>
      </c>
      <c r="BA60">
        <f t="shared" si="1"/>
        <v>2100.6665020000005</v>
      </c>
      <c r="BD60">
        <v>6.94</v>
      </c>
      <c r="BE60">
        <v>1.84</v>
      </c>
      <c r="BF60">
        <v>2.87</v>
      </c>
      <c r="BG60">
        <v>1.46</v>
      </c>
      <c r="BH60">
        <v>6.04</v>
      </c>
      <c r="BI60">
        <v>1.1599999999999999</v>
      </c>
      <c r="BJ60">
        <v>1.72</v>
      </c>
      <c r="BK60">
        <v>1.57</v>
      </c>
      <c r="BL60">
        <v>1.01</v>
      </c>
      <c r="BM60">
        <v>0.16</v>
      </c>
      <c r="BN60">
        <v>3.37</v>
      </c>
      <c r="BO60">
        <v>3.61</v>
      </c>
      <c r="BP60">
        <v>0.24</v>
      </c>
      <c r="BQ60">
        <v>1.93</v>
      </c>
      <c r="BR60">
        <v>2.09</v>
      </c>
      <c r="BS60">
        <v>1.58</v>
      </c>
      <c r="BT60">
        <v>2.5797319999999999</v>
      </c>
      <c r="BU60">
        <v>1.2858000000000001</v>
      </c>
      <c r="BV60">
        <v>1.9435249999999999</v>
      </c>
      <c r="BW60">
        <v>1.861259</v>
      </c>
      <c r="BX60">
        <v>1.877278</v>
      </c>
      <c r="BY60">
        <v>2.5716000000000001</v>
      </c>
      <c r="BZ60">
        <v>1.2720849999999999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0.89597300000000002</v>
      </c>
      <c r="CL60">
        <v>1.8566180000000001</v>
      </c>
      <c r="CM60">
        <v>3.3648699999999998</v>
      </c>
      <c r="CN60">
        <v>3.2642180000000001</v>
      </c>
      <c r="CO60">
        <v>4.11456</v>
      </c>
      <c r="CP60">
        <v>2.0400339999999999</v>
      </c>
      <c r="CQ60">
        <v>3.3945120000000002</v>
      </c>
      <c r="CR60">
        <v>0.81078300000000003</v>
      </c>
      <c r="CS60">
        <v>2.6767300000000001</v>
      </c>
      <c r="CT60">
        <v>0</v>
      </c>
      <c r="CU60">
        <v>0</v>
      </c>
      <c r="CV60">
        <v>0</v>
      </c>
      <c r="CW60">
        <v>0.92115599999999997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79.412502000000003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6.4671750000000001</v>
      </c>
      <c r="H61">
        <v>0</v>
      </c>
      <c r="I61">
        <v>0</v>
      </c>
      <c r="J61">
        <v>0</v>
      </c>
      <c r="K61">
        <v>535.5779</v>
      </c>
      <c r="L61">
        <v>413.235524</v>
      </c>
      <c r="M61">
        <v>89.026651999999999</v>
      </c>
      <c r="N61">
        <v>114.16360299999999</v>
      </c>
      <c r="O61">
        <v>59.780949</v>
      </c>
      <c r="P61">
        <v>117.843234</v>
      </c>
      <c r="Q61">
        <v>16.237590999999998</v>
      </c>
      <c r="R61">
        <v>39.983046000000002</v>
      </c>
      <c r="S61">
        <v>20.166471999999999</v>
      </c>
      <c r="T61">
        <v>0.53653600000000001</v>
      </c>
      <c r="U61">
        <v>320.87966599999999</v>
      </c>
      <c r="V61">
        <v>12.65171</v>
      </c>
      <c r="W61">
        <v>26.170501999999999</v>
      </c>
      <c r="X61">
        <v>140.13256799999999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41.870502999999999</v>
      </c>
      <c r="AH61">
        <v>0</v>
      </c>
      <c r="AI61">
        <v>0</v>
      </c>
      <c r="AJ61">
        <v>0</v>
      </c>
      <c r="AK61">
        <v>51.907941999999998</v>
      </c>
      <c r="AL61">
        <v>12.246434000000001</v>
      </c>
      <c r="AM61">
        <v>0</v>
      </c>
      <c r="AN61">
        <v>0.75076699999999996</v>
      </c>
      <c r="AO61">
        <v>0</v>
      </c>
      <c r="AP61">
        <v>0.73639600000000005</v>
      </c>
      <c r="AQ61">
        <v>0</v>
      </c>
      <c r="AR61">
        <v>32.790013999999999</v>
      </c>
      <c r="AS61">
        <v>22.554632000000002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79.412502000000003</v>
      </c>
      <c r="BA61">
        <f t="shared" si="1"/>
        <v>2174.6595100000004</v>
      </c>
      <c r="BD61">
        <v>6.94</v>
      </c>
      <c r="BE61">
        <v>1.84</v>
      </c>
      <c r="BF61">
        <v>2.87</v>
      </c>
      <c r="BG61">
        <v>1.46</v>
      </c>
      <c r="BH61">
        <v>6.04</v>
      </c>
      <c r="BI61">
        <v>1.1599999999999999</v>
      </c>
      <c r="BJ61">
        <v>1.72</v>
      </c>
      <c r="BK61">
        <v>1.57</v>
      </c>
      <c r="BL61">
        <v>1.01</v>
      </c>
      <c r="BM61">
        <v>0.16</v>
      </c>
      <c r="BN61">
        <v>3.37</v>
      </c>
      <c r="BO61">
        <v>3.61</v>
      </c>
      <c r="BP61">
        <v>0.24</v>
      </c>
      <c r="BQ61">
        <v>1.93</v>
      </c>
      <c r="BR61">
        <v>2.09</v>
      </c>
      <c r="BS61">
        <v>1.58</v>
      </c>
      <c r="BT61">
        <v>2.5797319999999999</v>
      </c>
      <c r="BU61">
        <v>1.2858000000000001</v>
      </c>
      <c r="BV61">
        <v>1.9435249999999999</v>
      </c>
      <c r="BW61">
        <v>1.861259</v>
      </c>
      <c r="BX61">
        <v>1.877278</v>
      </c>
      <c r="BY61">
        <v>2.5716000000000001</v>
      </c>
      <c r="BZ61">
        <v>1.2720849999999999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0.89597300000000002</v>
      </c>
      <c r="CL61">
        <v>1.8566180000000001</v>
      </c>
      <c r="CM61">
        <v>3.3648699999999998</v>
      </c>
      <c r="CN61">
        <v>3.2642180000000001</v>
      </c>
      <c r="CO61">
        <v>4.11456</v>
      </c>
      <c r="CP61">
        <v>2.0400339999999999</v>
      </c>
      <c r="CQ61">
        <v>3.3945120000000002</v>
      </c>
      <c r="CR61">
        <v>0.81078300000000003</v>
      </c>
      <c r="CS61">
        <v>2.6767300000000001</v>
      </c>
      <c r="CT61">
        <v>0</v>
      </c>
      <c r="CU61">
        <v>0</v>
      </c>
      <c r="CV61">
        <v>0</v>
      </c>
      <c r="CW61">
        <v>0.92115599999999997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79.412502000000003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6.4671750000000001</v>
      </c>
      <c r="H62">
        <v>0</v>
      </c>
      <c r="I62">
        <v>0</v>
      </c>
      <c r="J62">
        <v>0</v>
      </c>
      <c r="K62">
        <v>516.41589999999997</v>
      </c>
      <c r="L62">
        <v>413.235524</v>
      </c>
      <c r="M62">
        <v>89.026651999999999</v>
      </c>
      <c r="N62">
        <v>114.16360299999999</v>
      </c>
      <c r="O62">
        <v>59.780949</v>
      </c>
      <c r="P62">
        <v>117.843234</v>
      </c>
      <c r="Q62">
        <v>16.237590999999998</v>
      </c>
      <c r="R62">
        <v>39.983046000000002</v>
      </c>
      <c r="S62">
        <v>20.166471999999999</v>
      </c>
      <c r="T62">
        <v>0.53653600000000001</v>
      </c>
      <c r="U62">
        <v>331.60215199999999</v>
      </c>
      <c r="V62">
        <v>12.65171</v>
      </c>
      <c r="W62">
        <v>26.170501999999999</v>
      </c>
      <c r="X62">
        <v>140.13256799999999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41.870502999999999</v>
      </c>
      <c r="AH62">
        <v>0</v>
      </c>
      <c r="AI62">
        <v>0</v>
      </c>
      <c r="AJ62">
        <v>0</v>
      </c>
      <c r="AK62">
        <v>51.907941999999998</v>
      </c>
      <c r="AL62">
        <v>12.246434000000001</v>
      </c>
      <c r="AM62">
        <v>0</v>
      </c>
      <c r="AN62">
        <v>0.75076699999999996</v>
      </c>
      <c r="AO62">
        <v>0</v>
      </c>
      <c r="AP62">
        <v>0.73639600000000005</v>
      </c>
      <c r="AQ62">
        <v>0</v>
      </c>
      <c r="AR62">
        <v>32.790013999999999</v>
      </c>
      <c r="AS62">
        <v>22.554632000000002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79.372501999999997</v>
      </c>
      <c r="BA62">
        <f t="shared" si="1"/>
        <v>2166.1799960000003</v>
      </c>
      <c r="BD62">
        <v>6.94</v>
      </c>
      <c r="BE62">
        <v>1.84</v>
      </c>
      <c r="BF62">
        <v>2.87</v>
      </c>
      <c r="BG62">
        <v>1.46</v>
      </c>
      <c r="BH62">
        <v>6.04</v>
      </c>
      <c r="BI62">
        <v>1.1399999999999999</v>
      </c>
      <c r="BJ62">
        <v>1.7</v>
      </c>
      <c r="BK62">
        <v>1.57</v>
      </c>
      <c r="BL62">
        <v>1.01</v>
      </c>
      <c r="BM62">
        <v>0.16</v>
      </c>
      <c r="BN62">
        <v>3.37</v>
      </c>
      <c r="BO62">
        <v>3.61</v>
      </c>
      <c r="BP62">
        <v>0.24</v>
      </c>
      <c r="BQ62">
        <v>1.93</v>
      </c>
      <c r="BR62">
        <v>2.09</v>
      </c>
      <c r="BS62">
        <v>1.58</v>
      </c>
      <c r="BT62">
        <v>2.5797319999999999</v>
      </c>
      <c r="BU62">
        <v>1.2858000000000001</v>
      </c>
      <c r="BV62">
        <v>1.9435249999999999</v>
      </c>
      <c r="BW62">
        <v>1.861259</v>
      </c>
      <c r="BX62">
        <v>1.877278</v>
      </c>
      <c r="BY62">
        <v>2.5716000000000001</v>
      </c>
      <c r="BZ62">
        <v>1.2720849999999999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0.89597300000000002</v>
      </c>
      <c r="CL62">
        <v>1.8566180000000001</v>
      </c>
      <c r="CM62">
        <v>3.3648699999999998</v>
      </c>
      <c r="CN62">
        <v>3.2642180000000001</v>
      </c>
      <c r="CO62">
        <v>4.11456</v>
      </c>
      <c r="CP62">
        <v>2.0400339999999999</v>
      </c>
      <c r="CQ62">
        <v>3.3945120000000002</v>
      </c>
      <c r="CR62">
        <v>0.81078300000000003</v>
      </c>
      <c r="CS62">
        <v>2.6767300000000001</v>
      </c>
      <c r="CT62">
        <v>0</v>
      </c>
      <c r="CU62">
        <v>0</v>
      </c>
      <c r="CV62">
        <v>0</v>
      </c>
      <c r="CW62">
        <v>0.92115599999999997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79.372501999999997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5.418056</v>
      </c>
      <c r="H63">
        <v>0</v>
      </c>
      <c r="I63">
        <v>0</v>
      </c>
      <c r="J63">
        <v>0</v>
      </c>
      <c r="K63">
        <v>529.82929999999999</v>
      </c>
      <c r="L63">
        <v>413.235524</v>
      </c>
      <c r="M63">
        <v>89.026651999999999</v>
      </c>
      <c r="N63">
        <v>114.16360299999999</v>
      </c>
      <c r="O63">
        <v>59.780949</v>
      </c>
      <c r="P63">
        <v>117.843234</v>
      </c>
      <c r="Q63">
        <v>16.237590999999998</v>
      </c>
      <c r="R63">
        <v>39.983046000000002</v>
      </c>
      <c r="S63">
        <v>20.166471999999999</v>
      </c>
      <c r="T63">
        <v>0.53653600000000001</v>
      </c>
      <c r="U63">
        <v>334.35294800000003</v>
      </c>
      <c r="V63">
        <v>12.65171</v>
      </c>
      <c r="W63">
        <v>26.170501999999999</v>
      </c>
      <c r="X63">
        <v>140.13256799999999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41.870502999999999</v>
      </c>
      <c r="AH63">
        <v>0</v>
      </c>
      <c r="AI63">
        <v>0</v>
      </c>
      <c r="AJ63">
        <v>0</v>
      </c>
      <c r="AK63">
        <v>51.907941999999998</v>
      </c>
      <c r="AL63">
        <v>12.246434000000001</v>
      </c>
      <c r="AM63">
        <v>0</v>
      </c>
      <c r="AN63">
        <v>0.75076699999999996</v>
      </c>
      <c r="AO63">
        <v>0</v>
      </c>
      <c r="AP63">
        <v>0.73639600000000005</v>
      </c>
      <c r="AQ63">
        <v>0</v>
      </c>
      <c r="AR63">
        <v>32.790013999999999</v>
      </c>
      <c r="AS63">
        <v>22.554632000000002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79.372501999999997</v>
      </c>
      <c r="BA63">
        <f t="shared" si="1"/>
        <v>2181.2950730000007</v>
      </c>
      <c r="BD63">
        <v>6.94</v>
      </c>
      <c r="BE63">
        <v>1.84</v>
      </c>
      <c r="BF63">
        <v>2.87</v>
      </c>
      <c r="BG63">
        <v>1.46</v>
      </c>
      <c r="BH63">
        <v>6.04</v>
      </c>
      <c r="BI63">
        <v>1.1399999999999999</v>
      </c>
      <c r="BJ63">
        <v>1.7</v>
      </c>
      <c r="BK63">
        <v>1.57</v>
      </c>
      <c r="BL63">
        <v>1.01</v>
      </c>
      <c r="BM63">
        <v>0.16</v>
      </c>
      <c r="BN63">
        <v>3.37</v>
      </c>
      <c r="BO63">
        <v>3.61</v>
      </c>
      <c r="BP63">
        <v>0.24</v>
      </c>
      <c r="BQ63">
        <v>1.93</v>
      </c>
      <c r="BR63">
        <v>2.09</v>
      </c>
      <c r="BS63">
        <v>1.58</v>
      </c>
      <c r="BT63">
        <v>2.5797319999999999</v>
      </c>
      <c r="BU63">
        <v>1.2858000000000001</v>
      </c>
      <c r="BV63">
        <v>1.9435249999999999</v>
      </c>
      <c r="BW63">
        <v>1.861259</v>
      </c>
      <c r="BX63">
        <v>1.877278</v>
      </c>
      <c r="BY63">
        <v>2.5716000000000001</v>
      </c>
      <c r="BZ63">
        <v>1.2720849999999999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0.89597300000000002</v>
      </c>
      <c r="CL63">
        <v>1.8566180000000001</v>
      </c>
      <c r="CM63">
        <v>3.3648699999999998</v>
      </c>
      <c r="CN63">
        <v>3.2642180000000001</v>
      </c>
      <c r="CO63">
        <v>4.11456</v>
      </c>
      <c r="CP63">
        <v>2.0400339999999999</v>
      </c>
      <c r="CQ63">
        <v>3.3945120000000002</v>
      </c>
      <c r="CR63">
        <v>0.81078300000000003</v>
      </c>
      <c r="CS63">
        <v>2.6767300000000001</v>
      </c>
      <c r="CT63">
        <v>0</v>
      </c>
      <c r="CU63">
        <v>0</v>
      </c>
      <c r="CV63">
        <v>0</v>
      </c>
      <c r="CW63">
        <v>0.92115599999999997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79.372501999999997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0.18934500000000001</v>
      </c>
      <c r="H64">
        <v>0</v>
      </c>
      <c r="I64">
        <v>0</v>
      </c>
      <c r="J64">
        <v>0</v>
      </c>
      <c r="K64">
        <v>547.71597299999996</v>
      </c>
      <c r="L64">
        <v>413.235524</v>
      </c>
      <c r="M64">
        <v>89.026651999999999</v>
      </c>
      <c r="N64">
        <v>114.16360299999999</v>
      </c>
      <c r="O64">
        <v>59.780949</v>
      </c>
      <c r="P64">
        <v>117.843234</v>
      </c>
      <c r="Q64">
        <v>16.237590999999998</v>
      </c>
      <c r="R64">
        <v>39.983046000000002</v>
      </c>
      <c r="S64">
        <v>20.166471999999999</v>
      </c>
      <c r="T64">
        <v>0.53653600000000001</v>
      </c>
      <c r="U64">
        <v>334.35294800000003</v>
      </c>
      <c r="V64">
        <v>12.65171</v>
      </c>
      <c r="W64">
        <v>26.170501999999999</v>
      </c>
      <c r="X64">
        <v>140.13256799999999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41.870502999999999</v>
      </c>
      <c r="AH64">
        <v>0</v>
      </c>
      <c r="AI64">
        <v>0</v>
      </c>
      <c r="AJ64">
        <v>0</v>
      </c>
      <c r="AK64">
        <v>51.907941999999998</v>
      </c>
      <c r="AL64">
        <v>12.246434000000001</v>
      </c>
      <c r="AM64">
        <v>0</v>
      </c>
      <c r="AN64">
        <v>0.75076699999999996</v>
      </c>
      <c r="AO64">
        <v>0</v>
      </c>
      <c r="AP64">
        <v>0.73639600000000005</v>
      </c>
      <c r="AQ64">
        <v>0</v>
      </c>
      <c r="AR64">
        <v>32.790013999999999</v>
      </c>
      <c r="AS64">
        <v>22.554632000000002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79.372501999999997</v>
      </c>
      <c r="BA64">
        <f t="shared" si="1"/>
        <v>2193.9530350000005</v>
      </c>
      <c r="BD64">
        <v>6.94</v>
      </c>
      <c r="BE64">
        <v>1.84</v>
      </c>
      <c r="BF64">
        <v>2.87</v>
      </c>
      <c r="BG64">
        <v>1.46</v>
      </c>
      <c r="BH64">
        <v>6.04</v>
      </c>
      <c r="BI64">
        <v>1.1399999999999999</v>
      </c>
      <c r="BJ64">
        <v>1.7</v>
      </c>
      <c r="BK64">
        <v>1.57</v>
      </c>
      <c r="BL64">
        <v>1.01</v>
      </c>
      <c r="BM64">
        <v>0.16</v>
      </c>
      <c r="BN64">
        <v>3.37</v>
      </c>
      <c r="BO64">
        <v>3.61</v>
      </c>
      <c r="BP64">
        <v>0.24</v>
      </c>
      <c r="BQ64">
        <v>1.93</v>
      </c>
      <c r="BR64">
        <v>2.09</v>
      </c>
      <c r="BS64">
        <v>1.58</v>
      </c>
      <c r="BT64">
        <v>2.5797319999999999</v>
      </c>
      <c r="BU64">
        <v>1.2858000000000001</v>
      </c>
      <c r="BV64">
        <v>1.9435249999999999</v>
      </c>
      <c r="BW64">
        <v>1.861259</v>
      </c>
      <c r="BX64">
        <v>1.877278</v>
      </c>
      <c r="BY64">
        <v>2.5716000000000001</v>
      </c>
      <c r="BZ64">
        <v>1.2720849999999999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0.89597300000000002</v>
      </c>
      <c r="CL64">
        <v>1.8566180000000001</v>
      </c>
      <c r="CM64">
        <v>3.3648699999999998</v>
      </c>
      <c r="CN64">
        <v>3.2642180000000001</v>
      </c>
      <c r="CO64">
        <v>4.11456</v>
      </c>
      <c r="CP64">
        <v>2.0400339999999999</v>
      </c>
      <c r="CQ64">
        <v>3.3945120000000002</v>
      </c>
      <c r="CR64">
        <v>0.81078300000000003</v>
      </c>
      <c r="CS64">
        <v>2.6767300000000001</v>
      </c>
      <c r="CT64">
        <v>0</v>
      </c>
      <c r="CU64">
        <v>0</v>
      </c>
      <c r="CV64">
        <v>0</v>
      </c>
      <c r="CW64">
        <v>0.92115599999999997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79.372501999999997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567.83607300000006</v>
      </c>
      <c r="L65">
        <v>413.235524</v>
      </c>
      <c r="M65">
        <v>89.026651999999999</v>
      </c>
      <c r="N65">
        <v>114.16360299999999</v>
      </c>
      <c r="O65">
        <v>59.780949</v>
      </c>
      <c r="P65">
        <v>117.843234</v>
      </c>
      <c r="Q65">
        <v>16.237590999999998</v>
      </c>
      <c r="R65">
        <v>39.983046000000002</v>
      </c>
      <c r="S65">
        <v>20.166471999999999</v>
      </c>
      <c r="T65">
        <v>0.53653600000000001</v>
      </c>
      <c r="U65">
        <v>334.35294800000003</v>
      </c>
      <c r="V65">
        <v>12.65171</v>
      </c>
      <c r="W65">
        <v>26.170501999999999</v>
      </c>
      <c r="X65">
        <v>140.13256799999999</v>
      </c>
      <c r="Y65">
        <v>0</v>
      </c>
      <c r="Z65">
        <v>1.0539099999999999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17.521733000000001</v>
      </c>
      <c r="AG65">
        <v>41.870502999999999</v>
      </c>
      <c r="AH65">
        <v>0</v>
      </c>
      <c r="AI65">
        <v>0</v>
      </c>
      <c r="AJ65">
        <v>0</v>
      </c>
      <c r="AK65">
        <v>51.907941999999998</v>
      </c>
      <c r="AL65">
        <v>2.449287</v>
      </c>
      <c r="AM65">
        <v>0</v>
      </c>
      <c r="AN65">
        <v>0.75076699999999996</v>
      </c>
      <c r="AO65">
        <v>0</v>
      </c>
      <c r="AP65">
        <v>0.73639600000000005</v>
      </c>
      <c r="AQ65">
        <v>14.607193000000001</v>
      </c>
      <c r="AR65">
        <v>25.385818</v>
      </c>
      <c r="AS65">
        <v>21.652446999999999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79.311487999999997</v>
      </c>
      <c r="BA65">
        <f t="shared" si="1"/>
        <v>2220.1412180000002</v>
      </c>
      <c r="BD65">
        <v>6.94</v>
      </c>
      <c r="BE65">
        <v>1.84</v>
      </c>
      <c r="BF65">
        <v>2.87</v>
      </c>
      <c r="BG65">
        <v>1.46</v>
      </c>
      <c r="BH65">
        <v>6.04</v>
      </c>
      <c r="BI65">
        <v>1.1399999999999999</v>
      </c>
      <c r="BJ65">
        <v>1.7</v>
      </c>
      <c r="BK65">
        <v>1.57</v>
      </c>
      <c r="BL65">
        <v>0.98</v>
      </c>
      <c r="BM65">
        <v>0.16</v>
      </c>
      <c r="BN65">
        <v>3.37</v>
      </c>
      <c r="BO65">
        <v>3.61</v>
      </c>
      <c r="BP65">
        <v>0.24</v>
      </c>
      <c r="BQ65">
        <v>1.93</v>
      </c>
      <c r="BR65">
        <v>2.09</v>
      </c>
      <c r="BS65">
        <v>1.58</v>
      </c>
      <c r="BT65">
        <v>2.5797319999999999</v>
      </c>
      <c r="BU65">
        <v>1.2858000000000001</v>
      </c>
      <c r="BV65">
        <v>1.9125110000000001</v>
      </c>
      <c r="BW65">
        <v>1.861259</v>
      </c>
      <c r="BX65">
        <v>1.877278</v>
      </c>
      <c r="BY65">
        <v>2.5716000000000001</v>
      </c>
      <c r="BZ65">
        <v>1.2720849999999999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0.89597300000000002</v>
      </c>
      <c r="CL65">
        <v>1.8566180000000001</v>
      </c>
      <c r="CM65">
        <v>3.3648699999999998</v>
      </c>
      <c r="CN65">
        <v>3.2642180000000001</v>
      </c>
      <c r="CO65">
        <v>4.11456</v>
      </c>
      <c r="CP65">
        <v>2.0400339999999999</v>
      </c>
      <c r="CQ65">
        <v>3.3945120000000002</v>
      </c>
      <c r="CR65">
        <v>0.81078300000000003</v>
      </c>
      <c r="CS65">
        <v>2.6767300000000001</v>
      </c>
      <c r="CT65">
        <v>0</v>
      </c>
      <c r="CU65">
        <v>0</v>
      </c>
      <c r="CV65">
        <v>0</v>
      </c>
      <c r="CW65">
        <v>0.92115599999999997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79.311487999999997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575.50087299999996</v>
      </c>
      <c r="L66">
        <v>413.235524</v>
      </c>
      <c r="M66">
        <v>89.026651999999999</v>
      </c>
      <c r="N66">
        <v>114.16360299999999</v>
      </c>
      <c r="O66">
        <v>59.780949</v>
      </c>
      <c r="P66">
        <v>117.843234</v>
      </c>
      <c r="Q66">
        <v>16.237590999999998</v>
      </c>
      <c r="R66">
        <v>39.983046000000002</v>
      </c>
      <c r="S66">
        <v>20.166471999999999</v>
      </c>
      <c r="T66">
        <v>0.53653600000000001</v>
      </c>
      <c r="U66">
        <v>334.35294800000003</v>
      </c>
      <c r="V66">
        <v>12.65171</v>
      </c>
      <c r="W66">
        <v>26.170501999999999</v>
      </c>
      <c r="X66">
        <v>140.13256799999999</v>
      </c>
      <c r="Y66">
        <v>0</v>
      </c>
      <c r="Z66">
        <v>6.2180689999999998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17.521733000000001</v>
      </c>
      <c r="AG66">
        <v>41.870502999999999</v>
      </c>
      <c r="AH66">
        <v>0</v>
      </c>
      <c r="AI66">
        <v>0</v>
      </c>
      <c r="AJ66">
        <v>0</v>
      </c>
      <c r="AK66">
        <v>51.907941999999998</v>
      </c>
      <c r="AL66">
        <v>2.449287</v>
      </c>
      <c r="AM66">
        <v>0</v>
      </c>
      <c r="AN66">
        <v>0.75076699999999996</v>
      </c>
      <c r="AO66">
        <v>0</v>
      </c>
      <c r="AP66">
        <v>0.73639600000000005</v>
      </c>
      <c r="AQ66">
        <v>29.214385</v>
      </c>
      <c r="AR66">
        <v>25.385818</v>
      </c>
      <c r="AS66">
        <v>21.652446999999999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79.311487999999997</v>
      </c>
      <c r="BA66">
        <f t="shared" si="1"/>
        <v>2247.5773690000001</v>
      </c>
      <c r="BD66">
        <v>6.94</v>
      </c>
      <c r="BE66">
        <v>1.84</v>
      </c>
      <c r="BF66">
        <v>2.87</v>
      </c>
      <c r="BG66">
        <v>1.46</v>
      </c>
      <c r="BH66">
        <v>6.04</v>
      </c>
      <c r="BI66">
        <v>1.1399999999999999</v>
      </c>
      <c r="BJ66">
        <v>1.7</v>
      </c>
      <c r="BK66">
        <v>1.57</v>
      </c>
      <c r="BL66">
        <v>0.98</v>
      </c>
      <c r="BM66">
        <v>0.16</v>
      </c>
      <c r="BN66">
        <v>3.37</v>
      </c>
      <c r="BO66">
        <v>3.61</v>
      </c>
      <c r="BP66">
        <v>0.24</v>
      </c>
      <c r="BQ66">
        <v>1.93</v>
      </c>
      <c r="BR66">
        <v>2.09</v>
      </c>
      <c r="BS66">
        <v>1.58</v>
      </c>
      <c r="BT66">
        <v>2.5797319999999999</v>
      </c>
      <c r="BU66">
        <v>1.2858000000000001</v>
      </c>
      <c r="BV66">
        <v>1.9125110000000001</v>
      </c>
      <c r="BW66">
        <v>1.861259</v>
      </c>
      <c r="BX66">
        <v>1.877278</v>
      </c>
      <c r="BY66">
        <v>2.5716000000000001</v>
      </c>
      <c r="BZ66">
        <v>1.2720849999999999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0.89597300000000002</v>
      </c>
      <c r="CL66">
        <v>1.8566180000000001</v>
      </c>
      <c r="CM66">
        <v>3.3648699999999998</v>
      </c>
      <c r="CN66">
        <v>3.2642180000000001</v>
      </c>
      <c r="CO66">
        <v>4.11456</v>
      </c>
      <c r="CP66">
        <v>2.0400339999999999</v>
      </c>
      <c r="CQ66">
        <v>3.3945120000000002</v>
      </c>
      <c r="CR66">
        <v>0.81078300000000003</v>
      </c>
      <c r="CS66">
        <v>2.6767300000000001</v>
      </c>
      <c r="CT66">
        <v>0</v>
      </c>
      <c r="CU66">
        <v>0</v>
      </c>
      <c r="CV66">
        <v>0</v>
      </c>
      <c r="CW66">
        <v>0.92115599999999997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79.311487999999997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633.24159499999996</v>
      </c>
      <c r="L67">
        <v>419.26456000000002</v>
      </c>
      <c r="M67">
        <v>89.026651999999999</v>
      </c>
      <c r="N67">
        <v>114.16360299999999</v>
      </c>
      <c r="O67">
        <v>59.780949</v>
      </c>
      <c r="P67">
        <v>117.843234</v>
      </c>
      <c r="Q67">
        <v>16.237590999999998</v>
      </c>
      <c r="R67">
        <v>39.983046000000002</v>
      </c>
      <c r="S67">
        <v>20.166471999999999</v>
      </c>
      <c r="T67">
        <v>0.53653600000000001</v>
      </c>
      <c r="U67">
        <v>334.35294800000003</v>
      </c>
      <c r="V67">
        <v>12.65171</v>
      </c>
      <c r="W67">
        <v>26.170501999999999</v>
      </c>
      <c r="X67">
        <v>140.13256799999999</v>
      </c>
      <c r="Y67">
        <v>0</v>
      </c>
      <c r="Z67">
        <v>6.2791959999999998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17.521733000000001</v>
      </c>
      <c r="AG67">
        <v>41.870502999999999</v>
      </c>
      <c r="AH67">
        <v>0</v>
      </c>
      <c r="AI67">
        <v>0</v>
      </c>
      <c r="AJ67">
        <v>0</v>
      </c>
      <c r="AK67">
        <v>51.907941999999998</v>
      </c>
      <c r="AL67">
        <v>2.449287</v>
      </c>
      <c r="AM67">
        <v>5.2320310000000001</v>
      </c>
      <c r="AN67">
        <v>0.75076699999999996</v>
      </c>
      <c r="AO67">
        <v>0</v>
      </c>
      <c r="AP67">
        <v>0.73639600000000005</v>
      </c>
      <c r="AQ67">
        <v>29.214385</v>
      </c>
      <c r="AR67">
        <v>37.232531999999999</v>
      </c>
      <c r="AS67">
        <v>21.652446999999999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79.281678000000014</v>
      </c>
      <c r="BA67">
        <f t="shared" si="1"/>
        <v>2328.4571889999997</v>
      </c>
      <c r="BD67">
        <v>6.94</v>
      </c>
      <c r="BE67">
        <v>1.84</v>
      </c>
      <c r="BF67">
        <v>2.87</v>
      </c>
      <c r="BG67">
        <v>1.46</v>
      </c>
      <c r="BH67">
        <v>6.04</v>
      </c>
      <c r="BI67">
        <v>1.1399999999999999</v>
      </c>
      <c r="BJ67">
        <v>1.7</v>
      </c>
      <c r="BK67">
        <v>1.57</v>
      </c>
      <c r="BL67">
        <v>0.94</v>
      </c>
      <c r="BM67">
        <v>0.16</v>
      </c>
      <c r="BN67">
        <v>3.37</v>
      </c>
      <c r="BO67">
        <v>3.61</v>
      </c>
      <c r="BP67">
        <v>0.24</v>
      </c>
      <c r="BQ67">
        <v>1.93</v>
      </c>
      <c r="BR67">
        <v>2.09</v>
      </c>
      <c r="BS67">
        <v>1.58</v>
      </c>
      <c r="BT67">
        <v>2.5797319999999999</v>
      </c>
      <c r="BU67">
        <v>1.2858000000000001</v>
      </c>
      <c r="BV67">
        <v>1.922701</v>
      </c>
      <c r="BW67">
        <v>1.861259</v>
      </c>
      <c r="BX67">
        <v>1.877278</v>
      </c>
      <c r="BY67">
        <v>2.5716000000000001</v>
      </c>
      <c r="BZ67">
        <v>1.2720849999999999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0.89597300000000002</v>
      </c>
      <c r="CL67">
        <v>1.8566180000000001</v>
      </c>
      <c r="CM67">
        <v>3.3648699999999998</v>
      </c>
      <c r="CN67">
        <v>3.2642180000000001</v>
      </c>
      <c r="CO67">
        <v>4.11456</v>
      </c>
      <c r="CP67">
        <v>2.0400339999999999</v>
      </c>
      <c r="CQ67">
        <v>3.3945120000000002</v>
      </c>
      <c r="CR67">
        <v>0.81078300000000003</v>
      </c>
      <c r="CS67">
        <v>2.6767300000000001</v>
      </c>
      <c r="CT67">
        <v>0</v>
      </c>
      <c r="CU67">
        <v>0</v>
      </c>
      <c r="CV67">
        <v>0</v>
      </c>
      <c r="CW67">
        <v>0.92115599999999997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79.281678000000014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649.46878000000004</v>
      </c>
      <c r="L68">
        <v>419.26456000000002</v>
      </c>
      <c r="M68">
        <v>89.026651999999999</v>
      </c>
      <c r="N68">
        <v>114.16360299999999</v>
      </c>
      <c r="O68">
        <v>59.780949</v>
      </c>
      <c r="P68">
        <v>117.843234</v>
      </c>
      <c r="Q68">
        <v>16.237590999999998</v>
      </c>
      <c r="R68">
        <v>39.983046000000002</v>
      </c>
      <c r="S68">
        <v>20.166471999999999</v>
      </c>
      <c r="T68">
        <v>0.53653600000000001</v>
      </c>
      <c r="U68">
        <v>334.35294800000003</v>
      </c>
      <c r="V68">
        <v>12.65171</v>
      </c>
      <c r="W68">
        <v>26.170501999999999</v>
      </c>
      <c r="X68">
        <v>140.13256799999999</v>
      </c>
      <c r="Y68">
        <v>0</v>
      </c>
      <c r="Z68">
        <v>6.2791959999999998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17.521733000000001</v>
      </c>
      <c r="AG68">
        <v>41.870502999999999</v>
      </c>
      <c r="AH68">
        <v>0</v>
      </c>
      <c r="AI68">
        <v>0</v>
      </c>
      <c r="AJ68">
        <v>0</v>
      </c>
      <c r="AK68">
        <v>51.907941999999998</v>
      </c>
      <c r="AL68">
        <v>2.449287</v>
      </c>
      <c r="AM68">
        <v>5.2320310000000001</v>
      </c>
      <c r="AN68">
        <v>0.75076699999999996</v>
      </c>
      <c r="AO68">
        <v>0</v>
      </c>
      <c r="AP68">
        <v>0.73639600000000005</v>
      </c>
      <c r="AQ68">
        <v>43.821578000000002</v>
      </c>
      <c r="AR68">
        <v>37.232531999999999</v>
      </c>
      <c r="AS68">
        <v>21.652446999999999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79.281826000000009</v>
      </c>
      <c r="BA68">
        <f t="shared" ref="BA68:BA99" si="4">SUM(B68:AZ68)</f>
        <v>2359.2917149999994</v>
      </c>
      <c r="BD68">
        <v>6.94</v>
      </c>
      <c r="BE68">
        <v>1.84</v>
      </c>
      <c r="BF68">
        <v>2.87</v>
      </c>
      <c r="BG68">
        <v>1.46</v>
      </c>
      <c r="BH68">
        <v>6.04</v>
      </c>
      <c r="BI68">
        <v>1.1399999999999999</v>
      </c>
      <c r="BJ68">
        <v>1.7</v>
      </c>
      <c r="BK68">
        <v>1.57</v>
      </c>
      <c r="BL68">
        <v>0.94</v>
      </c>
      <c r="BM68">
        <v>0.16</v>
      </c>
      <c r="BN68">
        <v>3.37</v>
      </c>
      <c r="BO68">
        <v>3.61</v>
      </c>
      <c r="BP68">
        <v>0.24</v>
      </c>
      <c r="BQ68">
        <v>1.93</v>
      </c>
      <c r="BR68">
        <v>2.09</v>
      </c>
      <c r="BS68">
        <v>1.58</v>
      </c>
      <c r="BT68">
        <v>2.5797319999999999</v>
      </c>
      <c r="BU68">
        <v>1.2858000000000001</v>
      </c>
      <c r="BV68">
        <v>1.922849</v>
      </c>
      <c r="BW68">
        <v>1.861259</v>
      </c>
      <c r="BX68">
        <v>1.877278</v>
      </c>
      <c r="BY68">
        <v>2.5716000000000001</v>
      </c>
      <c r="BZ68">
        <v>1.2720849999999999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0.89597300000000002</v>
      </c>
      <c r="CL68">
        <v>1.8566180000000001</v>
      </c>
      <c r="CM68">
        <v>3.3648699999999998</v>
      </c>
      <c r="CN68">
        <v>3.2642180000000001</v>
      </c>
      <c r="CO68">
        <v>4.11456</v>
      </c>
      <c r="CP68">
        <v>2.0400339999999999</v>
      </c>
      <c r="CQ68">
        <v>3.3945120000000002</v>
      </c>
      <c r="CR68">
        <v>0.81078300000000003</v>
      </c>
      <c r="CS68">
        <v>2.6767300000000001</v>
      </c>
      <c r="CT68">
        <v>0</v>
      </c>
      <c r="CU68">
        <v>0</v>
      </c>
      <c r="CV68">
        <v>0</v>
      </c>
      <c r="CW68">
        <v>0.92115599999999997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79.281826000000009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649.46878000000004</v>
      </c>
      <c r="L69">
        <v>419.26456000000002</v>
      </c>
      <c r="M69">
        <v>89.026651999999999</v>
      </c>
      <c r="N69">
        <v>114.16360299999999</v>
      </c>
      <c r="O69">
        <v>59.780949</v>
      </c>
      <c r="P69">
        <v>117.843234</v>
      </c>
      <c r="Q69">
        <v>16.237590999999998</v>
      </c>
      <c r="R69">
        <v>39.983046000000002</v>
      </c>
      <c r="S69">
        <v>20.166471999999999</v>
      </c>
      <c r="T69">
        <v>0.53653600000000001</v>
      </c>
      <c r="U69">
        <v>334.35294800000003</v>
      </c>
      <c r="V69">
        <v>12.65171</v>
      </c>
      <c r="W69">
        <v>26.170501999999999</v>
      </c>
      <c r="X69">
        <v>140.13256799999999</v>
      </c>
      <c r="Y69">
        <v>0</v>
      </c>
      <c r="Z69">
        <v>6.2791959999999998</v>
      </c>
      <c r="AA69">
        <v>8.4015789999999999</v>
      </c>
      <c r="AB69">
        <v>0</v>
      </c>
      <c r="AC69">
        <v>0</v>
      </c>
      <c r="AD69">
        <v>0</v>
      </c>
      <c r="AE69">
        <v>16.298431000000001</v>
      </c>
      <c r="AF69">
        <v>17.521733000000001</v>
      </c>
      <c r="AG69">
        <v>41.870502999999999</v>
      </c>
      <c r="AH69">
        <v>2.8081909999999999</v>
      </c>
      <c r="AI69">
        <v>0</v>
      </c>
      <c r="AJ69">
        <v>0</v>
      </c>
      <c r="AK69">
        <v>51.907941999999998</v>
      </c>
      <c r="AL69">
        <v>2.449287</v>
      </c>
      <c r="AM69">
        <v>5.2320310000000001</v>
      </c>
      <c r="AN69">
        <v>0.75076699999999996</v>
      </c>
      <c r="AO69">
        <v>0</v>
      </c>
      <c r="AP69">
        <v>0.73639600000000005</v>
      </c>
      <c r="AQ69">
        <v>58.42877</v>
      </c>
      <c r="AR69">
        <v>19.039363000000002</v>
      </c>
      <c r="AS69">
        <v>15.466032999999999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79.163287000000011</v>
      </c>
      <c r="BA69">
        <f t="shared" si="4"/>
        <v>2376.9089859999999</v>
      </c>
      <c r="BD69">
        <v>6.94</v>
      </c>
      <c r="BE69">
        <v>1.84</v>
      </c>
      <c r="BF69">
        <v>2.87</v>
      </c>
      <c r="BG69">
        <v>1.46</v>
      </c>
      <c r="BH69">
        <v>6.04</v>
      </c>
      <c r="BI69">
        <v>1.07</v>
      </c>
      <c r="BJ69">
        <v>1.71</v>
      </c>
      <c r="BK69">
        <v>1.57</v>
      </c>
      <c r="BL69">
        <v>0.86</v>
      </c>
      <c r="BM69">
        <v>0.16</v>
      </c>
      <c r="BN69">
        <v>3.37</v>
      </c>
      <c r="BO69">
        <v>3.61</v>
      </c>
      <c r="BP69">
        <v>0.24</v>
      </c>
      <c r="BQ69">
        <v>1.93</v>
      </c>
      <c r="BR69">
        <v>2.09</v>
      </c>
      <c r="BS69">
        <v>1.58</v>
      </c>
      <c r="BT69">
        <v>2.5797319999999999</v>
      </c>
      <c r="BU69">
        <v>1.2858000000000001</v>
      </c>
      <c r="BV69">
        <v>1.922849</v>
      </c>
      <c r="BW69">
        <v>1.861259</v>
      </c>
      <c r="BX69">
        <v>1.877278</v>
      </c>
      <c r="BY69">
        <v>2.5716000000000001</v>
      </c>
      <c r="BZ69">
        <v>1.2720849999999999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0.89597300000000002</v>
      </c>
      <c r="CL69">
        <v>1.8566180000000001</v>
      </c>
      <c r="CM69">
        <v>3.3648699999999998</v>
      </c>
      <c r="CN69">
        <v>3.2642180000000001</v>
      </c>
      <c r="CO69">
        <v>4.11456</v>
      </c>
      <c r="CP69">
        <v>2.0400339999999999</v>
      </c>
      <c r="CQ69">
        <v>3.3945120000000002</v>
      </c>
      <c r="CR69">
        <v>0.81078300000000003</v>
      </c>
      <c r="CS69">
        <v>2.6767300000000001</v>
      </c>
      <c r="CT69">
        <v>0</v>
      </c>
      <c r="CU69">
        <v>0</v>
      </c>
      <c r="CV69">
        <v>2.1461000000000001E-2</v>
      </c>
      <c r="CW69">
        <v>0.92115599999999997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79.163287000000011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649.46878000000004</v>
      </c>
      <c r="L70">
        <v>419.26456000000002</v>
      </c>
      <c r="M70">
        <v>89.026651999999999</v>
      </c>
      <c r="N70">
        <v>114.16360299999999</v>
      </c>
      <c r="O70">
        <v>59.780949</v>
      </c>
      <c r="P70">
        <v>117.843234</v>
      </c>
      <c r="Q70">
        <v>20.659127000000002</v>
      </c>
      <c r="R70">
        <v>39.983046000000002</v>
      </c>
      <c r="S70">
        <v>20.166471999999999</v>
      </c>
      <c r="T70">
        <v>0.53653600000000001</v>
      </c>
      <c r="U70">
        <v>334.35294800000003</v>
      </c>
      <c r="V70">
        <v>12.65171</v>
      </c>
      <c r="W70">
        <v>26.170501999999999</v>
      </c>
      <c r="X70">
        <v>140.13256799999999</v>
      </c>
      <c r="Y70">
        <v>0</v>
      </c>
      <c r="Z70">
        <v>6.2791959999999998</v>
      </c>
      <c r="AA70">
        <v>13.397112</v>
      </c>
      <c r="AB70">
        <v>3.3246069999999999</v>
      </c>
      <c r="AC70">
        <v>0</v>
      </c>
      <c r="AD70">
        <v>0</v>
      </c>
      <c r="AE70">
        <v>32.596860999999997</v>
      </c>
      <c r="AF70">
        <v>17.521733000000001</v>
      </c>
      <c r="AG70">
        <v>41.870502999999999</v>
      </c>
      <c r="AH70">
        <v>23.120773</v>
      </c>
      <c r="AI70">
        <v>0</v>
      </c>
      <c r="AJ70">
        <v>0</v>
      </c>
      <c r="AK70">
        <v>51.907941999999998</v>
      </c>
      <c r="AL70">
        <v>2.449287</v>
      </c>
      <c r="AM70">
        <v>5.2320310000000001</v>
      </c>
      <c r="AN70">
        <v>0.75076699999999996</v>
      </c>
      <c r="AO70">
        <v>0</v>
      </c>
      <c r="AP70">
        <v>0.73639600000000005</v>
      </c>
      <c r="AQ70">
        <v>58.42877</v>
      </c>
      <c r="AR70">
        <v>19.039363000000002</v>
      </c>
      <c r="AS70">
        <v>15.466032999999999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79.071566000000004</v>
      </c>
      <c r="BA70">
        <f t="shared" si="4"/>
        <v>2426.1699530000001</v>
      </c>
      <c r="BD70">
        <v>6.94</v>
      </c>
      <c r="BE70">
        <v>1.84</v>
      </c>
      <c r="BF70">
        <v>2.87</v>
      </c>
      <c r="BG70">
        <v>1.46</v>
      </c>
      <c r="BH70">
        <v>6.04</v>
      </c>
      <c r="BI70">
        <v>0.96</v>
      </c>
      <c r="BJ70">
        <v>1.69</v>
      </c>
      <c r="BK70">
        <v>1.57</v>
      </c>
      <c r="BL70">
        <v>0.74</v>
      </c>
      <c r="BM70">
        <v>0.16</v>
      </c>
      <c r="BN70">
        <v>3.37</v>
      </c>
      <c r="BO70">
        <v>3.61</v>
      </c>
      <c r="BP70">
        <v>0.24</v>
      </c>
      <c r="BQ70">
        <v>1.93</v>
      </c>
      <c r="BR70">
        <v>2.09</v>
      </c>
      <c r="BS70">
        <v>1.58</v>
      </c>
      <c r="BT70">
        <v>2.5797319999999999</v>
      </c>
      <c r="BU70">
        <v>1.2858000000000001</v>
      </c>
      <c r="BV70">
        <v>1.922849</v>
      </c>
      <c r="BW70">
        <v>1.861259</v>
      </c>
      <c r="BX70">
        <v>1.877278</v>
      </c>
      <c r="BY70">
        <v>2.5716000000000001</v>
      </c>
      <c r="BZ70">
        <v>1.2720849999999999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0.89597300000000002</v>
      </c>
      <c r="CL70">
        <v>1.8566180000000001</v>
      </c>
      <c r="CM70">
        <v>3.3648699999999998</v>
      </c>
      <c r="CN70">
        <v>3.2642180000000001</v>
      </c>
      <c r="CO70">
        <v>4.11456</v>
      </c>
      <c r="CP70">
        <v>2.0400339999999999</v>
      </c>
      <c r="CQ70">
        <v>3.3945120000000002</v>
      </c>
      <c r="CR70">
        <v>0.81078300000000003</v>
      </c>
      <c r="CS70">
        <v>2.6767300000000001</v>
      </c>
      <c r="CT70">
        <v>0</v>
      </c>
      <c r="CU70">
        <v>0</v>
      </c>
      <c r="CV70">
        <v>0.17974000000000001</v>
      </c>
      <c r="CW70">
        <v>0.92115599999999997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79.071566000000004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419.26456000000002</v>
      </c>
      <c r="M71">
        <v>89.026651999999999</v>
      </c>
      <c r="N71">
        <v>114.16360299999999</v>
      </c>
      <c r="O71">
        <v>59.780949</v>
      </c>
      <c r="P71">
        <v>117.843234</v>
      </c>
      <c r="Q71">
        <v>20.659127000000002</v>
      </c>
      <c r="R71">
        <v>39.983046000000002</v>
      </c>
      <c r="S71">
        <v>22.693674999999999</v>
      </c>
      <c r="T71">
        <v>0.53653600000000001</v>
      </c>
      <c r="U71">
        <v>334.35294800000003</v>
      </c>
      <c r="V71">
        <v>12.65171</v>
      </c>
      <c r="W71">
        <v>26.170501999999999</v>
      </c>
      <c r="X71">
        <v>140.13256799999999</v>
      </c>
      <c r="Y71">
        <v>0</v>
      </c>
      <c r="Z71">
        <v>6.2791959999999998</v>
      </c>
      <c r="AA71">
        <v>17.030228000000001</v>
      </c>
      <c r="AB71">
        <v>13.032458999999999</v>
      </c>
      <c r="AC71">
        <v>2.5282339999999999</v>
      </c>
      <c r="AD71">
        <v>7.8583360000000004</v>
      </c>
      <c r="AE71">
        <v>32.596860999999997</v>
      </c>
      <c r="AF71">
        <v>26.282599000000001</v>
      </c>
      <c r="AG71">
        <v>41.870502999999999</v>
      </c>
      <c r="AH71">
        <v>34.634357000000001</v>
      </c>
      <c r="AI71">
        <v>0</v>
      </c>
      <c r="AJ71">
        <v>0</v>
      </c>
      <c r="AK71">
        <v>51.907941999999998</v>
      </c>
      <c r="AL71">
        <v>2.449287</v>
      </c>
      <c r="AM71">
        <v>10.464062</v>
      </c>
      <c r="AN71">
        <v>0.713229</v>
      </c>
      <c r="AO71">
        <v>0</v>
      </c>
      <c r="AP71">
        <v>0.73639600000000005</v>
      </c>
      <c r="AQ71">
        <v>58.42877</v>
      </c>
      <c r="AR71">
        <v>19.039363000000002</v>
      </c>
      <c r="AS71">
        <v>15.466032999999999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78.948142000000004</v>
      </c>
      <c r="BA71">
        <f t="shared" si="4"/>
        <v>2484.8166549999996</v>
      </c>
      <c r="BD71">
        <v>6.94</v>
      </c>
      <c r="BE71">
        <v>1.84</v>
      </c>
      <c r="BF71">
        <v>2.87</v>
      </c>
      <c r="BG71">
        <v>1.46</v>
      </c>
      <c r="BH71">
        <v>6.04</v>
      </c>
      <c r="BI71">
        <v>0.76</v>
      </c>
      <c r="BJ71">
        <v>1.69</v>
      </c>
      <c r="BK71">
        <v>1.57</v>
      </c>
      <c r="BL71">
        <v>0.72</v>
      </c>
      <c r="BM71">
        <v>0.16</v>
      </c>
      <c r="BN71">
        <v>3.37</v>
      </c>
      <c r="BO71">
        <v>3.61</v>
      </c>
      <c r="BP71">
        <v>0.24</v>
      </c>
      <c r="BQ71">
        <v>1.93</v>
      </c>
      <c r="BR71">
        <v>2.09</v>
      </c>
      <c r="BS71">
        <v>1.58</v>
      </c>
      <c r="BT71">
        <v>2.5797319999999999</v>
      </c>
      <c r="BU71">
        <v>1.2858000000000001</v>
      </c>
      <c r="BV71">
        <v>1.922849</v>
      </c>
      <c r="BW71">
        <v>1.861259</v>
      </c>
      <c r="BX71">
        <v>1.877278</v>
      </c>
      <c r="BY71">
        <v>2.5716000000000001</v>
      </c>
      <c r="BZ71">
        <v>1.2720849999999999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0.89597300000000002</v>
      </c>
      <c r="CL71">
        <v>1.8566180000000001</v>
      </c>
      <c r="CM71">
        <v>3.3648699999999998</v>
      </c>
      <c r="CN71">
        <v>3.2642180000000001</v>
      </c>
      <c r="CO71">
        <v>4.11456</v>
      </c>
      <c r="CP71">
        <v>2.0400339999999999</v>
      </c>
      <c r="CQ71">
        <v>3.3945120000000002</v>
      </c>
      <c r="CR71">
        <v>0.81078300000000003</v>
      </c>
      <c r="CS71">
        <v>2.6767300000000001</v>
      </c>
      <c r="CT71">
        <v>0</v>
      </c>
      <c r="CU71">
        <v>0</v>
      </c>
      <c r="CV71">
        <v>0.27631600000000001</v>
      </c>
      <c r="CW71">
        <v>0.92115599999999997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78.948142000000004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419.26456000000002</v>
      </c>
      <c r="M72">
        <v>89.026651999999999</v>
      </c>
      <c r="N72">
        <v>114.16360299999999</v>
      </c>
      <c r="O72">
        <v>59.780949</v>
      </c>
      <c r="P72">
        <v>117.843234</v>
      </c>
      <c r="Q72">
        <v>20.659127000000002</v>
      </c>
      <c r="R72">
        <v>39.983046000000002</v>
      </c>
      <c r="S72">
        <v>24.951222999999999</v>
      </c>
      <c r="T72">
        <v>0.53653600000000001</v>
      </c>
      <c r="U72">
        <v>334.35294800000003</v>
      </c>
      <c r="V72">
        <v>12.65171</v>
      </c>
      <c r="W72">
        <v>26.170501999999999</v>
      </c>
      <c r="X72">
        <v>140.13256799999999</v>
      </c>
      <c r="Y72">
        <v>0</v>
      </c>
      <c r="Z72">
        <v>12.558392</v>
      </c>
      <c r="AA72">
        <v>26.921384</v>
      </c>
      <c r="AB72">
        <v>13.032458999999999</v>
      </c>
      <c r="AC72">
        <v>9.6072900000000008</v>
      </c>
      <c r="AD72">
        <v>7.8583360000000004</v>
      </c>
      <c r="AE72">
        <v>49.063369999999999</v>
      </c>
      <c r="AF72">
        <v>26.282599000000001</v>
      </c>
      <c r="AG72">
        <v>41.870502999999999</v>
      </c>
      <c r="AH72">
        <v>69.362319999999997</v>
      </c>
      <c r="AI72">
        <v>0</v>
      </c>
      <c r="AJ72">
        <v>0</v>
      </c>
      <c r="AK72">
        <v>51.907941999999998</v>
      </c>
      <c r="AL72">
        <v>12.246434000000001</v>
      </c>
      <c r="AM72">
        <v>10.464062</v>
      </c>
      <c r="AN72">
        <v>0.713229</v>
      </c>
      <c r="AO72">
        <v>0</v>
      </c>
      <c r="AP72">
        <v>0.73639600000000005</v>
      </c>
      <c r="AQ72">
        <v>58.42877</v>
      </c>
      <c r="AR72">
        <v>19.039363000000002</v>
      </c>
      <c r="AS72">
        <v>15.466032999999999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79.601950000000002</v>
      </c>
      <c r="BA72">
        <f t="shared" si="4"/>
        <v>2571.9690380000002</v>
      </c>
      <c r="BD72">
        <v>6.94</v>
      </c>
      <c r="BE72">
        <v>1.84</v>
      </c>
      <c r="BF72">
        <v>2.87</v>
      </c>
      <c r="BG72">
        <v>1.46</v>
      </c>
      <c r="BH72">
        <v>6.04</v>
      </c>
      <c r="BI72">
        <v>0.76</v>
      </c>
      <c r="BJ72">
        <v>1.69</v>
      </c>
      <c r="BK72">
        <v>1.57</v>
      </c>
      <c r="BL72">
        <v>0.72</v>
      </c>
      <c r="BM72">
        <v>0.16</v>
      </c>
      <c r="BN72">
        <v>3.37</v>
      </c>
      <c r="BO72">
        <v>3.61</v>
      </c>
      <c r="BP72">
        <v>0.24</v>
      </c>
      <c r="BQ72">
        <v>1.93</v>
      </c>
      <c r="BR72">
        <v>2.09</v>
      </c>
      <c r="BS72">
        <v>1.58</v>
      </c>
      <c r="BT72">
        <v>2.5797319999999999</v>
      </c>
      <c r="BU72">
        <v>1.2858000000000001</v>
      </c>
      <c r="BV72">
        <v>1.922849</v>
      </c>
      <c r="BW72">
        <v>1.861259</v>
      </c>
      <c r="BX72">
        <v>1.877278</v>
      </c>
      <c r="BY72">
        <v>2.5716000000000001</v>
      </c>
      <c r="BZ72">
        <v>1.2720849999999999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0.89597300000000002</v>
      </c>
      <c r="CL72">
        <v>1.8566180000000001</v>
      </c>
      <c r="CM72">
        <v>3.3648699999999998</v>
      </c>
      <c r="CN72">
        <v>3.2642180000000001</v>
      </c>
      <c r="CO72">
        <v>4.11456</v>
      </c>
      <c r="CP72">
        <v>2.0400339999999999</v>
      </c>
      <c r="CQ72">
        <v>3.3945120000000002</v>
      </c>
      <c r="CR72">
        <v>0.81078300000000003</v>
      </c>
      <c r="CS72">
        <v>2.6767300000000001</v>
      </c>
      <c r="CT72">
        <v>5.2887000000000003E-2</v>
      </c>
      <c r="CU72">
        <v>0.32192199999999999</v>
      </c>
      <c r="CV72">
        <v>0.555315</v>
      </c>
      <c r="CW72">
        <v>0.92115599999999997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79.601950000000002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419.26456000000002</v>
      </c>
      <c r="M73">
        <v>89.026651999999999</v>
      </c>
      <c r="N73">
        <v>114.16360299999999</v>
      </c>
      <c r="O73">
        <v>59.780949</v>
      </c>
      <c r="P73">
        <v>117.843234</v>
      </c>
      <c r="Q73">
        <v>20.659127000000002</v>
      </c>
      <c r="R73">
        <v>39.983046000000002</v>
      </c>
      <c r="S73">
        <v>24.951222999999999</v>
      </c>
      <c r="T73">
        <v>0.53653600000000001</v>
      </c>
      <c r="U73">
        <v>334.35294800000003</v>
      </c>
      <c r="V73">
        <v>12.65171</v>
      </c>
      <c r="W73">
        <v>29.443384000000002</v>
      </c>
      <c r="X73">
        <v>140.13256799999999</v>
      </c>
      <c r="Y73">
        <v>0</v>
      </c>
      <c r="Z73">
        <v>18.837586999999999</v>
      </c>
      <c r="AA73">
        <v>26.921384</v>
      </c>
      <c r="AB73">
        <v>26.277694</v>
      </c>
      <c r="AC73">
        <v>19.233542</v>
      </c>
      <c r="AD73">
        <v>18.074172999999998</v>
      </c>
      <c r="AE73">
        <v>49.063369999999999</v>
      </c>
      <c r="AF73">
        <v>29.786946</v>
      </c>
      <c r="AG73">
        <v>41.870502999999999</v>
      </c>
      <c r="AH73">
        <v>92.483093999999994</v>
      </c>
      <c r="AI73">
        <v>0</v>
      </c>
      <c r="AJ73">
        <v>0</v>
      </c>
      <c r="AK73">
        <v>51.907941999999998</v>
      </c>
      <c r="AL73">
        <v>51.212361000000001</v>
      </c>
      <c r="AM73">
        <v>10.464062</v>
      </c>
      <c r="AN73">
        <v>0.713229</v>
      </c>
      <c r="AO73">
        <v>0</v>
      </c>
      <c r="AP73">
        <v>0.73639600000000005</v>
      </c>
      <c r="AQ73">
        <v>58.42877</v>
      </c>
      <c r="AR73">
        <v>32.790013999999999</v>
      </c>
      <c r="AS73">
        <v>21.265796000000002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80.805731000000009</v>
      </c>
      <c r="BA73">
        <f t="shared" si="4"/>
        <v>2700.9536819999998</v>
      </c>
      <c r="BD73">
        <v>6.94</v>
      </c>
      <c r="BE73">
        <v>1.84</v>
      </c>
      <c r="BF73">
        <v>2.87</v>
      </c>
      <c r="BG73">
        <v>1.61</v>
      </c>
      <c r="BH73">
        <v>6.04</v>
      </c>
      <c r="BI73">
        <v>0.76</v>
      </c>
      <c r="BJ73">
        <v>1.69</v>
      </c>
      <c r="BK73">
        <v>1.57</v>
      </c>
      <c r="BL73">
        <v>0.72</v>
      </c>
      <c r="BM73">
        <v>0.17</v>
      </c>
      <c r="BN73">
        <v>3.37</v>
      </c>
      <c r="BO73">
        <v>3.61</v>
      </c>
      <c r="BP73">
        <v>0.24</v>
      </c>
      <c r="BQ73">
        <v>1.93</v>
      </c>
      <c r="BR73">
        <v>2.09</v>
      </c>
      <c r="BS73">
        <v>1.58</v>
      </c>
      <c r="BT73">
        <v>2.5797319999999999</v>
      </c>
      <c r="BU73">
        <v>1.2858000000000001</v>
      </c>
      <c r="BV73">
        <v>1.922849</v>
      </c>
      <c r="BW73">
        <v>1.861259</v>
      </c>
      <c r="BX73">
        <v>1.877278</v>
      </c>
      <c r="BY73">
        <v>2.5716000000000001</v>
      </c>
      <c r="BZ73">
        <v>1.2720849999999999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0.89597300000000002</v>
      </c>
      <c r="CL73">
        <v>1.8566180000000001</v>
      </c>
      <c r="CM73">
        <v>3.3648699999999998</v>
      </c>
      <c r="CN73">
        <v>3.2642180000000001</v>
      </c>
      <c r="CO73">
        <v>4.11456</v>
      </c>
      <c r="CP73">
        <v>2.0400339999999999</v>
      </c>
      <c r="CQ73">
        <v>3.3945120000000002</v>
      </c>
      <c r="CR73">
        <v>0.81078300000000003</v>
      </c>
      <c r="CS73">
        <v>2.6767300000000001</v>
      </c>
      <c r="CT73">
        <v>0.47898099999999999</v>
      </c>
      <c r="CU73">
        <v>0.75450399999999995</v>
      </c>
      <c r="CV73">
        <v>0.74041999999999997</v>
      </c>
      <c r="CW73">
        <v>0.92115599999999997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80.805731000000009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419.26456000000002</v>
      </c>
      <c r="M74">
        <v>89.026651999999999</v>
      </c>
      <c r="N74">
        <v>114.16360299999999</v>
      </c>
      <c r="O74">
        <v>59.780949</v>
      </c>
      <c r="P74">
        <v>117.843234</v>
      </c>
      <c r="Q74">
        <v>20.659127000000002</v>
      </c>
      <c r="R74">
        <v>39.983046000000002</v>
      </c>
      <c r="S74">
        <v>24.951222999999999</v>
      </c>
      <c r="T74">
        <v>0.53653600000000001</v>
      </c>
      <c r="U74">
        <v>334.35294800000003</v>
      </c>
      <c r="V74">
        <v>12.65171</v>
      </c>
      <c r="W74">
        <v>31.404602000000001</v>
      </c>
      <c r="X74">
        <v>140.13256799999999</v>
      </c>
      <c r="Y74">
        <v>0</v>
      </c>
      <c r="Z74">
        <v>18.837586999999999</v>
      </c>
      <c r="AA74">
        <v>26.921384</v>
      </c>
      <c r="AB74">
        <v>26.277694</v>
      </c>
      <c r="AC74">
        <v>28.850944999999999</v>
      </c>
      <c r="AD74">
        <v>27.111260000000001</v>
      </c>
      <c r="AE74">
        <v>49.063369999999999</v>
      </c>
      <c r="AF74">
        <v>29.786946</v>
      </c>
      <c r="AG74">
        <v>41.870502999999999</v>
      </c>
      <c r="AH74">
        <v>115.60386699999999</v>
      </c>
      <c r="AI74">
        <v>0</v>
      </c>
      <c r="AJ74">
        <v>0</v>
      </c>
      <c r="AK74">
        <v>51.907941999999998</v>
      </c>
      <c r="AL74">
        <v>51.212361000000001</v>
      </c>
      <c r="AM74">
        <v>10.464062</v>
      </c>
      <c r="AN74">
        <v>0.713229</v>
      </c>
      <c r="AO74">
        <v>0</v>
      </c>
      <c r="AP74">
        <v>0.73639600000000005</v>
      </c>
      <c r="AQ74">
        <v>58.42877</v>
      </c>
      <c r="AR74">
        <v>32.790013999999999</v>
      </c>
      <c r="AS74">
        <v>21.265796000000002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81.020836000000003</v>
      </c>
      <c r="BA74">
        <f t="shared" si="4"/>
        <v>2744.9052680000004</v>
      </c>
      <c r="BD74">
        <v>6.94</v>
      </c>
      <c r="BE74">
        <v>1.84</v>
      </c>
      <c r="BF74">
        <v>2.87</v>
      </c>
      <c r="BG74">
        <v>1.64</v>
      </c>
      <c r="BH74">
        <v>6.04</v>
      </c>
      <c r="BI74">
        <v>0.76</v>
      </c>
      <c r="BJ74">
        <v>1.69</v>
      </c>
      <c r="BK74">
        <v>1.57</v>
      </c>
      <c r="BL74">
        <v>0.72</v>
      </c>
      <c r="BM74">
        <v>0.17</v>
      </c>
      <c r="BN74">
        <v>3.37</v>
      </c>
      <c r="BO74">
        <v>3.61</v>
      </c>
      <c r="BP74">
        <v>0.24</v>
      </c>
      <c r="BQ74">
        <v>1.93</v>
      </c>
      <c r="BR74">
        <v>2.09</v>
      </c>
      <c r="BS74">
        <v>1.58</v>
      </c>
      <c r="BT74">
        <v>2.5797319999999999</v>
      </c>
      <c r="BU74">
        <v>1.2858000000000001</v>
      </c>
      <c r="BV74">
        <v>1.922849</v>
      </c>
      <c r="BW74">
        <v>1.861259</v>
      </c>
      <c r="BX74">
        <v>1.877278</v>
      </c>
      <c r="BY74">
        <v>2.5716000000000001</v>
      </c>
      <c r="BZ74">
        <v>1.2720849999999999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0.89597300000000002</v>
      </c>
      <c r="CL74">
        <v>1.8566180000000001</v>
      </c>
      <c r="CM74">
        <v>3.3648699999999998</v>
      </c>
      <c r="CN74">
        <v>3.2642180000000001</v>
      </c>
      <c r="CO74">
        <v>4.11456</v>
      </c>
      <c r="CP74">
        <v>2.0400339999999999</v>
      </c>
      <c r="CQ74">
        <v>3.3945120000000002</v>
      </c>
      <c r="CR74">
        <v>0.81078300000000003</v>
      </c>
      <c r="CS74">
        <v>2.6767300000000001</v>
      </c>
      <c r="CT74">
        <v>0.47898099999999999</v>
      </c>
      <c r="CU74">
        <v>0.75450399999999995</v>
      </c>
      <c r="CV74">
        <v>0.92552500000000004</v>
      </c>
      <c r="CW74">
        <v>0.92115599999999997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81.020836000000003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419.26456000000002</v>
      </c>
      <c r="M75">
        <v>89.026651999999999</v>
      </c>
      <c r="N75">
        <v>114.16360299999999</v>
      </c>
      <c r="O75">
        <v>59.780949</v>
      </c>
      <c r="P75">
        <v>117.843234</v>
      </c>
      <c r="Q75">
        <v>20.659127000000002</v>
      </c>
      <c r="R75">
        <v>39.983046000000002</v>
      </c>
      <c r="S75">
        <v>24.951222999999999</v>
      </c>
      <c r="T75">
        <v>0.53653600000000001</v>
      </c>
      <c r="U75">
        <v>334.35294800000003</v>
      </c>
      <c r="V75">
        <v>12.65171</v>
      </c>
      <c r="W75">
        <v>31.404602000000001</v>
      </c>
      <c r="X75">
        <v>140.13256799999999</v>
      </c>
      <c r="Y75">
        <v>0</v>
      </c>
      <c r="Z75">
        <v>18.837586999999999</v>
      </c>
      <c r="AA75">
        <v>26.921384</v>
      </c>
      <c r="AB75">
        <v>26.277694</v>
      </c>
      <c r="AC75">
        <v>28.850944999999999</v>
      </c>
      <c r="AD75">
        <v>27.111260000000001</v>
      </c>
      <c r="AE75">
        <v>49.063369999999999</v>
      </c>
      <c r="AF75">
        <v>29.786946</v>
      </c>
      <c r="AG75">
        <v>41.870502999999999</v>
      </c>
      <c r="AH75">
        <v>115.60386699999999</v>
      </c>
      <c r="AI75">
        <v>0</v>
      </c>
      <c r="AJ75">
        <v>0</v>
      </c>
      <c r="AK75">
        <v>51.907941999999998</v>
      </c>
      <c r="AL75">
        <v>51.212361000000001</v>
      </c>
      <c r="AM75">
        <v>10.464062</v>
      </c>
      <c r="AN75">
        <v>0.713229</v>
      </c>
      <c r="AO75">
        <v>0</v>
      </c>
      <c r="AP75">
        <v>4.7865719999999996</v>
      </c>
      <c r="AQ75">
        <v>58.42877</v>
      </c>
      <c r="AR75">
        <v>37.232531999999999</v>
      </c>
      <c r="AS75">
        <v>21.265796000000002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81.100836000000001</v>
      </c>
      <c r="BA75">
        <f t="shared" si="4"/>
        <v>2753.4779620000004</v>
      </c>
      <c r="BD75">
        <v>6.94</v>
      </c>
      <c r="BE75">
        <v>1.84</v>
      </c>
      <c r="BF75">
        <v>2.87</v>
      </c>
      <c r="BG75">
        <v>1.64</v>
      </c>
      <c r="BH75">
        <v>6.04</v>
      </c>
      <c r="BI75">
        <v>0.76</v>
      </c>
      <c r="BJ75">
        <v>1.69</v>
      </c>
      <c r="BK75">
        <v>1.65</v>
      </c>
      <c r="BL75">
        <v>0.72</v>
      </c>
      <c r="BM75">
        <v>0.17</v>
      </c>
      <c r="BN75">
        <v>3.37</v>
      </c>
      <c r="BO75">
        <v>3.61</v>
      </c>
      <c r="BP75">
        <v>0.24</v>
      </c>
      <c r="BQ75">
        <v>1.93</v>
      </c>
      <c r="BR75">
        <v>2.09</v>
      </c>
      <c r="BS75">
        <v>1.58</v>
      </c>
      <c r="BT75">
        <v>2.5797319999999999</v>
      </c>
      <c r="BU75">
        <v>1.2858000000000001</v>
      </c>
      <c r="BV75">
        <v>1.922849</v>
      </c>
      <c r="BW75">
        <v>1.861259</v>
      </c>
      <c r="BX75">
        <v>1.877278</v>
      </c>
      <c r="BY75">
        <v>2.5716000000000001</v>
      </c>
      <c r="BZ75">
        <v>1.2720849999999999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0.89597300000000002</v>
      </c>
      <c r="CL75">
        <v>1.8566180000000001</v>
      </c>
      <c r="CM75">
        <v>3.3648699999999998</v>
      </c>
      <c r="CN75">
        <v>3.2642180000000001</v>
      </c>
      <c r="CO75">
        <v>4.11456</v>
      </c>
      <c r="CP75">
        <v>2.0400339999999999</v>
      </c>
      <c r="CQ75">
        <v>3.3945120000000002</v>
      </c>
      <c r="CR75">
        <v>0.81078300000000003</v>
      </c>
      <c r="CS75">
        <v>2.6767300000000001</v>
      </c>
      <c r="CT75">
        <v>0.47898099999999999</v>
      </c>
      <c r="CU75">
        <v>0.75450399999999995</v>
      </c>
      <c r="CV75">
        <v>0.92552500000000004</v>
      </c>
      <c r="CW75">
        <v>0.92115599999999997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81.100836000000001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419.26456000000002</v>
      </c>
      <c r="M76">
        <v>89.026651999999999</v>
      </c>
      <c r="N76">
        <v>114.16360299999999</v>
      </c>
      <c r="O76">
        <v>59.780949</v>
      </c>
      <c r="P76">
        <v>117.843234</v>
      </c>
      <c r="Q76">
        <v>20.659127000000002</v>
      </c>
      <c r="R76">
        <v>39.983046000000002</v>
      </c>
      <c r="S76">
        <v>24.951222999999999</v>
      </c>
      <c r="T76">
        <v>0.53653600000000001</v>
      </c>
      <c r="U76">
        <v>334.35294800000003</v>
      </c>
      <c r="V76">
        <v>12.65171</v>
      </c>
      <c r="W76">
        <v>31.404602000000001</v>
      </c>
      <c r="X76">
        <v>140.13256799999999</v>
      </c>
      <c r="Y76">
        <v>0</v>
      </c>
      <c r="Z76">
        <v>18.837586999999999</v>
      </c>
      <c r="AA76">
        <v>26.921384</v>
      </c>
      <c r="AB76">
        <v>26.277694</v>
      </c>
      <c r="AC76">
        <v>28.850944999999999</v>
      </c>
      <c r="AD76">
        <v>27.111260000000001</v>
      </c>
      <c r="AE76">
        <v>49.063369999999999</v>
      </c>
      <c r="AF76">
        <v>29.786946</v>
      </c>
      <c r="AG76">
        <v>41.870502999999999</v>
      </c>
      <c r="AH76">
        <v>115.60386699999999</v>
      </c>
      <c r="AI76">
        <v>0</v>
      </c>
      <c r="AJ76">
        <v>0</v>
      </c>
      <c r="AK76">
        <v>51.907941999999998</v>
      </c>
      <c r="AL76">
        <v>51.212361000000001</v>
      </c>
      <c r="AM76">
        <v>10.464062</v>
      </c>
      <c r="AN76">
        <v>0.713229</v>
      </c>
      <c r="AO76">
        <v>0</v>
      </c>
      <c r="AP76">
        <v>4.7865719999999996</v>
      </c>
      <c r="AQ76">
        <v>58.42877</v>
      </c>
      <c r="AR76">
        <v>37.232531999999999</v>
      </c>
      <c r="AS76">
        <v>21.265796000000002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81.110836000000006</v>
      </c>
      <c r="BA76">
        <f t="shared" si="4"/>
        <v>2753.4879620000002</v>
      </c>
      <c r="BD76">
        <v>6.94</v>
      </c>
      <c r="BE76">
        <v>1.84</v>
      </c>
      <c r="BF76">
        <v>2.87</v>
      </c>
      <c r="BG76">
        <v>1.64</v>
      </c>
      <c r="BH76">
        <v>6.04</v>
      </c>
      <c r="BI76">
        <v>0.76</v>
      </c>
      <c r="BJ76">
        <v>1.69</v>
      </c>
      <c r="BK76">
        <v>1.66</v>
      </c>
      <c r="BL76">
        <v>0.72</v>
      </c>
      <c r="BM76">
        <v>0.17</v>
      </c>
      <c r="BN76">
        <v>3.37</v>
      </c>
      <c r="BO76">
        <v>3.61</v>
      </c>
      <c r="BP76">
        <v>0.24</v>
      </c>
      <c r="BQ76">
        <v>1.93</v>
      </c>
      <c r="BR76">
        <v>2.09</v>
      </c>
      <c r="BS76">
        <v>1.58</v>
      </c>
      <c r="BT76">
        <v>2.5797319999999999</v>
      </c>
      <c r="BU76">
        <v>1.2858000000000001</v>
      </c>
      <c r="BV76">
        <v>1.922849</v>
      </c>
      <c r="BW76">
        <v>1.861259</v>
      </c>
      <c r="BX76">
        <v>1.877278</v>
      </c>
      <c r="BY76">
        <v>2.5716000000000001</v>
      </c>
      <c r="BZ76">
        <v>1.2720849999999999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0.89597300000000002</v>
      </c>
      <c r="CL76">
        <v>1.8566180000000001</v>
      </c>
      <c r="CM76">
        <v>3.3648699999999998</v>
      </c>
      <c r="CN76">
        <v>3.2642180000000001</v>
      </c>
      <c r="CO76">
        <v>4.11456</v>
      </c>
      <c r="CP76">
        <v>2.0400339999999999</v>
      </c>
      <c r="CQ76">
        <v>3.3945120000000002</v>
      </c>
      <c r="CR76">
        <v>0.81078300000000003</v>
      </c>
      <c r="CS76">
        <v>2.6767300000000001</v>
      </c>
      <c r="CT76">
        <v>0.47898099999999999</v>
      </c>
      <c r="CU76">
        <v>0.75450399999999995</v>
      </c>
      <c r="CV76">
        <v>0.92552500000000004</v>
      </c>
      <c r="CW76">
        <v>0.92115599999999997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81.110836000000006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419.26456000000002</v>
      </c>
      <c r="M77">
        <v>89.026651999999999</v>
      </c>
      <c r="N77">
        <v>114.16360299999999</v>
      </c>
      <c r="O77">
        <v>59.780949</v>
      </c>
      <c r="P77">
        <v>117.843234</v>
      </c>
      <c r="Q77">
        <v>20.659127000000002</v>
      </c>
      <c r="R77">
        <v>39.983046000000002</v>
      </c>
      <c r="S77">
        <v>24.951222999999999</v>
      </c>
      <c r="T77">
        <v>0.53653600000000001</v>
      </c>
      <c r="U77">
        <v>334.35294800000003</v>
      </c>
      <c r="V77">
        <v>12.65171</v>
      </c>
      <c r="W77">
        <v>31.404602000000001</v>
      </c>
      <c r="X77">
        <v>140.13256799999999</v>
      </c>
      <c r="Y77">
        <v>0</v>
      </c>
      <c r="Z77">
        <v>18.837586999999999</v>
      </c>
      <c r="AA77">
        <v>26.921384</v>
      </c>
      <c r="AB77">
        <v>26.277694</v>
      </c>
      <c r="AC77">
        <v>28.850944999999999</v>
      </c>
      <c r="AD77">
        <v>27.111260000000001</v>
      </c>
      <c r="AE77">
        <v>49.063369999999999</v>
      </c>
      <c r="AF77">
        <v>29.786946</v>
      </c>
      <c r="AG77">
        <v>41.870502999999999</v>
      </c>
      <c r="AH77">
        <v>115.60386699999999</v>
      </c>
      <c r="AI77">
        <v>0</v>
      </c>
      <c r="AJ77">
        <v>0</v>
      </c>
      <c r="AK77">
        <v>51.907941999999998</v>
      </c>
      <c r="AL77">
        <v>51.212361000000001</v>
      </c>
      <c r="AM77">
        <v>10.464062</v>
      </c>
      <c r="AN77">
        <v>0.713229</v>
      </c>
      <c r="AO77">
        <v>0</v>
      </c>
      <c r="AP77">
        <v>4.7865719999999996</v>
      </c>
      <c r="AQ77">
        <v>58.42877</v>
      </c>
      <c r="AR77">
        <v>37.232531999999999</v>
      </c>
      <c r="AS77">
        <v>21.265796000000002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81.027401000000012</v>
      </c>
      <c r="BA77">
        <f t="shared" si="4"/>
        <v>2753.4045270000001</v>
      </c>
      <c r="BD77">
        <v>6.94</v>
      </c>
      <c r="BE77">
        <v>1.84</v>
      </c>
      <c r="BF77">
        <v>2.87</v>
      </c>
      <c r="BG77">
        <v>1.64</v>
      </c>
      <c r="BH77">
        <v>6.04</v>
      </c>
      <c r="BI77">
        <v>0.76</v>
      </c>
      <c r="BJ77">
        <v>1.69</v>
      </c>
      <c r="BK77">
        <v>1.66</v>
      </c>
      <c r="BL77">
        <v>0.72</v>
      </c>
      <c r="BM77">
        <v>0.17</v>
      </c>
      <c r="BN77">
        <v>3.37</v>
      </c>
      <c r="BO77">
        <v>3.61</v>
      </c>
      <c r="BP77">
        <v>0.24</v>
      </c>
      <c r="BQ77">
        <v>1.93</v>
      </c>
      <c r="BR77">
        <v>2.09</v>
      </c>
      <c r="BS77">
        <v>1.58</v>
      </c>
      <c r="BT77">
        <v>2.5797319999999999</v>
      </c>
      <c r="BU77">
        <v>1.2858000000000001</v>
      </c>
      <c r="BV77">
        <v>1.922849</v>
      </c>
      <c r="BW77">
        <v>1.861259</v>
      </c>
      <c r="BX77">
        <v>1.877278</v>
      </c>
      <c r="BY77">
        <v>2.5716000000000001</v>
      </c>
      <c r="BZ77">
        <v>1.2720849999999999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0.89597300000000002</v>
      </c>
      <c r="CL77">
        <v>1.8566180000000001</v>
      </c>
      <c r="CM77">
        <v>3.3648699999999998</v>
      </c>
      <c r="CN77">
        <v>3.2642180000000001</v>
      </c>
      <c r="CO77">
        <v>4.11456</v>
      </c>
      <c r="CP77">
        <v>2.0400339999999999</v>
      </c>
      <c r="CQ77">
        <v>3.3945120000000002</v>
      </c>
      <c r="CR77">
        <v>0.81078300000000003</v>
      </c>
      <c r="CS77">
        <v>2.6767300000000001</v>
      </c>
      <c r="CT77">
        <v>0.47898099999999999</v>
      </c>
      <c r="CU77">
        <v>0.74444399999999999</v>
      </c>
      <c r="CV77">
        <v>0.92552500000000004</v>
      </c>
      <c r="CW77">
        <v>0.84778100000000001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81.027401000000012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419.26456000000002</v>
      </c>
      <c r="M78">
        <v>89.026651999999999</v>
      </c>
      <c r="N78">
        <v>114.16360299999999</v>
      </c>
      <c r="O78">
        <v>59.780949</v>
      </c>
      <c r="P78">
        <v>117.843234</v>
      </c>
      <c r="Q78">
        <v>20.659127000000002</v>
      </c>
      <c r="R78">
        <v>39.983046000000002</v>
      </c>
      <c r="S78">
        <v>24.951222999999999</v>
      </c>
      <c r="T78">
        <v>0.53653600000000001</v>
      </c>
      <c r="U78">
        <v>334.35294800000003</v>
      </c>
      <c r="V78">
        <v>12.65171</v>
      </c>
      <c r="W78">
        <v>31.404602000000001</v>
      </c>
      <c r="X78">
        <v>140.13256799999999</v>
      </c>
      <c r="Y78">
        <v>0</v>
      </c>
      <c r="Z78">
        <v>18.837586999999999</v>
      </c>
      <c r="AA78">
        <v>26.921384</v>
      </c>
      <c r="AB78">
        <v>26.277694</v>
      </c>
      <c r="AC78">
        <v>28.850944999999999</v>
      </c>
      <c r="AD78">
        <v>27.111260000000001</v>
      </c>
      <c r="AE78">
        <v>43.292707</v>
      </c>
      <c r="AF78">
        <v>29.786946</v>
      </c>
      <c r="AG78">
        <v>41.870502999999999</v>
      </c>
      <c r="AH78">
        <v>98.286687999999998</v>
      </c>
      <c r="AI78">
        <v>0</v>
      </c>
      <c r="AJ78">
        <v>0</v>
      </c>
      <c r="AK78">
        <v>51.907941999999998</v>
      </c>
      <c r="AL78">
        <v>51.212361000000001</v>
      </c>
      <c r="AM78">
        <v>10.464062</v>
      </c>
      <c r="AN78">
        <v>0.713229</v>
      </c>
      <c r="AO78">
        <v>0</v>
      </c>
      <c r="AP78">
        <v>0.73639600000000005</v>
      </c>
      <c r="AQ78">
        <v>58.42877</v>
      </c>
      <c r="AR78">
        <v>37.232531999999999</v>
      </c>
      <c r="AS78">
        <v>21.265796000000002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80.813859000000022</v>
      </c>
      <c r="BA78">
        <f t="shared" si="4"/>
        <v>2726.0529670000005</v>
      </c>
      <c r="BD78">
        <v>6.94</v>
      </c>
      <c r="BE78">
        <v>1.84</v>
      </c>
      <c r="BF78">
        <v>2.87</v>
      </c>
      <c r="BG78">
        <v>1.64</v>
      </c>
      <c r="BH78">
        <v>6.04</v>
      </c>
      <c r="BI78">
        <v>0.76</v>
      </c>
      <c r="BJ78">
        <v>1.69</v>
      </c>
      <c r="BK78">
        <v>1.66</v>
      </c>
      <c r="BL78">
        <v>0.72</v>
      </c>
      <c r="BM78">
        <v>0.17</v>
      </c>
      <c r="BN78">
        <v>3.37</v>
      </c>
      <c r="BO78">
        <v>3.61</v>
      </c>
      <c r="BP78">
        <v>0.24</v>
      </c>
      <c r="BQ78">
        <v>1.93</v>
      </c>
      <c r="BR78">
        <v>2.09</v>
      </c>
      <c r="BS78">
        <v>1.58</v>
      </c>
      <c r="BT78">
        <v>2.5797319999999999</v>
      </c>
      <c r="BU78">
        <v>1.2858000000000001</v>
      </c>
      <c r="BV78">
        <v>1.922849</v>
      </c>
      <c r="BW78">
        <v>1.861259</v>
      </c>
      <c r="BX78">
        <v>1.877278</v>
      </c>
      <c r="BY78">
        <v>2.5716000000000001</v>
      </c>
      <c r="BZ78">
        <v>1.2720849999999999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0.89597300000000002</v>
      </c>
      <c r="CL78">
        <v>1.8566180000000001</v>
      </c>
      <c r="CM78">
        <v>3.3648699999999998</v>
      </c>
      <c r="CN78">
        <v>3.2642180000000001</v>
      </c>
      <c r="CO78">
        <v>4.11456</v>
      </c>
      <c r="CP78">
        <v>2.0400339999999999</v>
      </c>
      <c r="CQ78">
        <v>3.3945120000000002</v>
      </c>
      <c r="CR78">
        <v>0.81078300000000003</v>
      </c>
      <c r="CS78">
        <v>2.6767300000000001</v>
      </c>
      <c r="CT78">
        <v>0.47898099999999999</v>
      </c>
      <c r="CU78">
        <v>0.74444399999999999</v>
      </c>
      <c r="CV78">
        <v>0.78602499999999997</v>
      </c>
      <c r="CW78">
        <v>0.77373899999999995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80.813859000000022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659.021569</v>
      </c>
      <c r="L79">
        <v>419.26456000000002</v>
      </c>
      <c r="M79">
        <v>89.026651999999999</v>
      </c>
      <c r="N79">
        <v>114.16360299999999</v>
      </c>
      <c r="O79">
        <v>59.780949</v>
      </c>
      <c r="P79">
        <v>121.929722</v>
      </c>
      <c r="Q79">
        <v>20.659127000000002</v>
      </c>
      <c r="R79">
        <v>39.983046000000002</v>
      </c>
      <c r="S79">
        <v>24.951222999999999</v>
      </c>
      <c r="T79">
        <v>0.53653600000000001</v>
      </c>
      <c r="U79">
        <v>334.35294800000003</v>
      </c>
      <c r="V79">
        <v>13.330871</v>
      </c>
      <c r="W79">
        <v>31.404602000000001</v>
      </c>
      <c r="X79">
        <v>140.13256799999999</v>
      </c>
      <c r="Y79">
        <v>0</v>
      </c>
      <c r="Z79">
        <v>12.558392</v>
      </c>
      <c r="AA79">
        <v>26.921384</v>
      </c>
      <c r="AB79">
        <v>26.277694</v>
      </c>
      <c r="AC79">
        <v>19.233542</v>
      </c>
      <c r="AD79">
        <v>18.074172999999998</v>
      </c>
      <c r="AE79">
        <v>31.578209999999999</v>
      </c>
      <c r="AF79">
        <v>26.282599000000001</v>
      </c>
      <c r="AG79">
        <v>41.870502999999999</v>
      </c>
      <c r="AH79">
        <v>69.268714000000003</v>
      </c>
      <c r="AI79">
        <v>0</v>
      </c>
      <c r="AJ79">
        <v>0</v>
      </c>
      <c r="AK79">
        <v>51.907941999999998</v>
      </c>
      <c r="AL79">
        <v>12.246434000000001</v>
      </c>
      <c r="AM79">
        <v>10.464062</v>
      </c>
      <c r="AN79">
        <v>0.713229</v>
      </c>
      <c r="AO79">
        <v>0</v>
      </c>
      <c r="AP79">
        <v>0.73639600000000005</v>
      </c>
      <c r="AQ79">
        <v>58.42877</v>
      </c>
      <c r="AR79">
        <v>33.847757000000001</v>
      </c>
      <c r="AS79">
        <v>22.167981000000001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80.240627000000018</v>
      </c>
      <c r="BA79">
        <f t="shared" si="4"/>
        <v>2622.1327110000002</v>
      </c>
      <c r="BD79">
        <v>6.94</v>
      </c>
      <c r="BE79">
        <v>1.84</v>
      </c>
      <c r="BF79">
        <v>2.87</v>
      </c>
      <c r="BG79">
        <v>1.64</v>
      </c>
      <c r="BH79">
        <v>6.04</v>
      </c>
      <c r="BI79">
        <v>0.76</v>
      </c>
      <c r="BJ79">
        <v>1.69</v>
      </c>
      <c r="BK79">
        <v>1.66</v>
      </c>
      <c r="BL79">
        <v>0.8</v>
      </c>
      <c r="BM79">
        <v>0.17</v>
      </c>
      <c r="BN79">
        <v>3.37</v>
      </c>
      <c r="BO79">
        <v>3.61</v>
      </c>
      <c r="BP79">
        <v>0.24</v>
      </c>
      <c r="BQ79">
        <v>1.93</v>
      </c>
      <c r="BR79">
        <v>2.09</v>
      </c>
      <c r="BS79">
        <v>1.58</v>
      </c>
      <c r="BT79">
        <v>2.5797319999999999</v>
      </c>
      <c r="BU79">
        <v>1.2858000000000001</v>
      </c>
      <c r="BV79">
        <v>1.922849</v>
      </c>
      <c r="BW79">
        <v>1.861259</v>
      </c>
      <c r="BX79">
        <v>1.877278</v>
      </c>
      <c r="BY79">
        <v>2.5716000000000001</v>
      </c>
      <c r="BZ79">
        <v>1.2720849999999999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0.89597300000000002</v>
      </c>
      <c r="CL79">
        <v>1.8566180000000001</v>
      </c>
      <c r="CM79">
        <v>3.3648699999999998</v>
      </c>
      <c r="CN79">
        <v>3.2642180000000001</v>
      </c>
      <c r="CO79">
        <v>4.11456</v>
      </c>
      <c r="CP79">
        <v>2.0400339999999999</v>
      </c>
      <c r="CQ79">
        <v>3.3945120000000002</v>
      </c>
      <c r="CR79">
        <v>0.81078300000000003</v>
      </c>
      <c r="CS79">
        <v>2.6767300000000001</v>
      </c>
      <c r="CT79">
        <v>0.47898099999999999</v>
      </c>
      <c r="CU79">
        <v>0.32192199999999999</v>
      </c>
      <c r="CV79">
        <v>0.555315</v>
      </c>
      <c r="CW79">
        <v>0.77373899999999995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80.240627000000018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659.021569</v>
      </c>
      <c r="L80">
        <v>419.26456000000002</v>
      </c>
      <c r="M80">
        <v>89.026651999999999</v>
      </c>
      <c r="N80">
        <v>114.16360299999999</v>
      </c>
      <c r="O80">
        <v>59.780949</v>
      </c>
      <c r="P80">
        <v>121.929722</v>
      </c>
      <c r="Q80">
        <v>20.659127000000002</v>
      </c>
      <c r="R80">
        <v>39.983046000000002</v>
      </c>
      <c r="S80">
        <v>24.951222999999999</v>
      </c>
      <c r="T80">
        <v>0.53653600000000001</v>
      </c>
      <c r="U80">
        <v>334.35294800000003</v>
      </c>
      <c r="V80">
        <v>14.246947</v>
      </c>
      <c r="W80">
        <v>31.404602000000001</v>
      </c>
      <c r="X80">
        <v>140.13256799999999</v>
      </c>
      <c r="Y80">
        <v>0</v>
      </c>
      <c r="Z80">
        <v>6.2791959999999998</v>
      </c>
      <c r="AA80">
        <v>26.921384</v>
      </c>
      <c r="AB80">
        <v>26.277694</v>
      </c>
      <c r="AC80">
        <v>16.686346</v>
      </c>
      <c r="AD80">
        <v>7.8583360000000004</v>
      </c>
      <c r="AE80">
        <v>31.578209999999999</v>
      </c>
      <c r="AF80">
        <v>26.282599000000001</v>
      </c>
      <c r="AG80">
        <v>41.870502999999999</v>
      </c>
      <c r="AH80">
        <v>45.867120999999997</v>
      </c>
      <c r="AI80">
        <v>0</v>
      </c>
      <c r="AJ80">
        <v>0</v>
      </c>
      <c r="AK80">
        <v>51.907941999999998</v>
      </c>
      <c r="AL80">
        <v>12.246434000000001</v>
      </c>
      <c r="AM80">
        <v>5.2320310000000001</v>
      </c>
      <c r="AN80">
        <v>0.713229</v>
      </c>
      <c r="AO80">
        <v>0</v>
      </c>
      <c r="AP80">
        <v>0.73639600000000005</v>
      </c>
      <c r="AQ80">
        <v>43.821578000000002</v>
      </c>
      <c r="AR80">
        <v>33.847757000000001</v>
      </c>
      <c r="AS80">
        <v>22.167981000000001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79.848963000000012</v>
      </c>
      <c r="BA80">
        <f t="shared" si="4"/>
        <v>2560.3740779999998</v>
      </c>
      <c r="BD80">
        <v>6.94</v>
      </c>
      <c r="BE80">
        <v>1.84</v>
      </c>
      <c r="BF80">
        <v>2.87</v>
      </c>
      <c r="BG80">
        <v>1.64</v>
      </c>
      <c r="BH80">
        <v>6.04</v>
      </c>
      <c r="BI80">
        <v>0.76</v>
      </c>
      <c r="BJ80">
        <v>1.69</v>
      </c>
      <c r="BK80">
        <v>1.66</v>
      </c>
      <c r="BL80">
        <v>0.86</v>
      </c>
      <c r="BM80">
        <v>0.17</v>
      </c>
      <c r="BN80">
        <v>3.37</v>
      </c>
      <c r="BO80">
        <v>3.61</v>
      </c>
      <c r="BP80">
        <v>0.24</v>
      </c>
      <c r="BQ80">
        <v>1.93</v>
      </c>
      <c r="BR80">
        <v>2.09</v>
      </c>
      <c r="BS80">
        <v>1.58</v>
      </c>
      <c r="BT80">
        <v>2.5797319999999999</v>
      </c>
      <c r="BU80">
        <v>1.2858000000000001</v>
      </c>
      <c r="BV80">
        <v>1.922849</v>
      </c>
      <c r="BW80">
        <v>1.861259</v>
      </c>
      <c r="BX80">
        <v>1.877278</v>
      </c>
      <c r="BY80">
        <v>2.5716000000000001</v>
      </c>
      <c r="BZ80">
        <v>1.2720849999999999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0.89597300000000002</v>
      </c>
      <c r="CL80">
        <v>1.8566180000000001</v>
      </c>
      <c r="CM80">
        <v>3.3648699999999998</v>
      </c>
      <c r="CN80">
        <v>3.2642180000000001</v>
      </c>
      <c r="CO80">
        <v>4.11456</v>
      </c>
      <c r="CP80">
        <v>2.0400339999999999</v>
      </c>
      <c r="CQ80">
        <v>3.3945120000000002</v>
      </c>
      <c r="CR80">
        <v>0.81078300000000003</v>
      </c>
      <c r="CS80">
        <v>2.6767300000000001</v>
      </c>
      <c r="CT80">
        <v>0.47898099999999999</v>
      </c>
      <c r="CU80">
        <v>0</v>
      </c>
      <c r="CV80">
        <v>0.36752699999999999</v>
      </c>
      <c r="CW80">
        <v>0.831785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79.848963000000012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659.021569</v>
      </c>
      <c r="L81">
        <v>419.26456000000002</v>
      </c>
      <c r="M81">
        <v>89.026651999999999</v>
      </c>
      <c r="N81">
        <v>114.16360299999999</v>
      </c>
      <c r="O81">
        <v>59.780949</v>
      </c>
      <c r="P81">
        <v>121.929722</v>
      </c>
      <c r="Q81">
        <v>20.659127000000002</v>
      </c>
      <c r="R81">
        <v>39.983046000000002</v>
      </c>
      <c r="S81">
        <v>24.951222999999999</v>
      </c>
      <c r="T81">
        <v>0.53653600000000001</v>
      </c>
      <c r="U81">
        <v>334.35294800000003</v>
      </c>
      <c r="V81">
        <v>14.246947</v>
      </c>
      <c r="W81">
        <v>31.404602000000001</v>
      </c>
      <c r="X81">
        <v>140.13256799999999</v>
      </c>
      <c r="Y81">
        <v>0</v>
      </c>
      <c r="Z81">
        <v>1.0539099999999999</v>
      </c>
      <c r="AA81">
        <v>26.921384</v>
      </c>
      <c r="AB81">
        <v>26.277694</v>
      </c>
      <c r="AC81">
        <v>9.6072900000000008</v>
      </c>
      <c r="AD81">
        <v>0</v>
      </c>
      <c r="AE81">
        <v>31.578209999999999</v>
      </c>
      <c r="AF81">
        <v>26.282599000000001</v>
      </c>
      <c r="AG81">
        <v>41.870502999999999</v>
      </c>
      <c r="AH81">
        <v>19.095699</v>
      </c>
      <c r="AI81">
        <v>0</v>
      </c>
      <c r="AJ81">
        <v>0</v>
      </c>
      <c r="AK81">
        <v>51.907941999999998</v>
      </c>
      <c r="AL81">
        <v>12.246434000000001</v>
      </c>
      <c r="AM81">
        <v>5.2320310000000001</v>
      </c>
      <c r="AN81">
        <v>0.713229</v>
      </c>
      <c r="AO81">
        <v>0</v>
      </c>
      <c r="AP81">
        <v>0.73639600000000005</v>
      </c>
      <c r="AQ81">
        <v>43.821578000000002</v>
      </c>
      <c r="AR81">
        <v>33.847757000000001</v>
      </c>
      <c r="AS81">
        <v>22.167981000000001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79.718076000000025</v>
      </c>
      <c r="BA81">
        <f t="shared" si="4"/>
        <v>2513.3090910000005</v>
      </c>
      <c r="BD81">
        <v>6.94</v>
      </c>
      <c r="BE81">
        <v>1.84</v>
      </c>
      <c r="BF81">
        <v>2.87</v>
      </c>
      <c r="BG81">
        <v>1.64</v>
      </c>
      <c r="BH81">
        <v>6.04</v>
      </c>
      <c r="BI81">
        <v>0.76</v>
      </c>
      <c r="BJ81">
        <v>1.69</v>
      </c>
      <c r="BK81">
        <v>1.66</v>
      </c>
      <c r="BL81">
        <v>0.87</v>
      </c>
      <c r="BM81">
        <v>0.17</v>
      </c>
      <c r="BN81">
        <v>3.37</v>
      </c>
      <c r="BO81">
        <v>3.61</v>
      </c>
      <c r="BP81">
        <v>0.24</v>
      </c>
      <c r="BQ81">
        <v>1.93</v>
      </c>
      <c r="BR81">
        <v>2.09</v>
      </c>
      <c r="BS81">
        <v>1.58</v>
      </c>
      <c r="BT81">
        <v>2.5797319999999999</v>
      </c>
      <c r="BU81">
        <v>1.2858000000000001</v>
      </c>
      <c r="BV81">
        <v>1.922849</v>
      </c>
      <c r="BW81">
        <v>1.861259</v>
      </c>
      <c r="BX81">
        <v>1.877278</v>
      </c>
      <c r="BY81">
        <v>2.5716000000000001</v>
      </c>
      <c r="BZ81">
        <v>1.2720849999999999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0.89597300000000002</v>
      </c>
      <c r="CL81">
        <v>1.8566180000000001</v>
      </c>
      <c r="CM81">
        <v>3.3648699999999998</v>
      </c>
      <c r="CN81">
        <v>3.2642180000000001</v>
      </c>
      <c r="CO81">
        <v>4.11456</v>
      </c>
      <c r="CP81">
        <v>2.0400339999999999</v>
      </c>
      <c r="CQ81">
        <v>3.3945120000000002</v>
      </c>
      <c r="CR81">
        <v>0.81078300000000003</v>
      </c>
      <c r="CS81">
        <v>2.6767300000000001</v>
      </c>
      <c r="CT81">
        <v>0.47898099999999999</v>
      </c>
      <c r="CU81">
        <v>0</v>
      </c>
      <c r="CV81">
        <v>0.15291299999999999</v>
      </c>
      <c r="CW81">
        <v>0.90551199999999998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79.718076000000025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659.021569</v>
      </c>
      <c r="L82">
        <v>419.26456000000002</v>
      </c>
      <c r="M82">
        <v>89.026651999999999</v>
      </c>
      <c r="N82">
        <v>114.16360299999999</v>
      </c>
      <c r="O82">
        <v>59.780949</v>
      </c>
      <c r="P82">
        <v>121.929722</v>
      </c>
      <c r="Q82">
        <v>20.659127000000002</v>
      </c>
      <c r="R82">
        <v>39.983046000000002</v>
      </c>
      <c r="S82">
        <v>24.951222999999999</v>
      </c>
      <c r="T82">
        <v>0.53653600000000001</v>
      </c>
      <c r="U82">
        <v>334.35294800000003</v>
      </c>
      <c r="V82">
        <v>14.246947</v>
      </c>
      <c r="W82">
        <v>31.404602000000001</v>
      </c>
      <c r="X82">
        <v>140.13256799999999</v>
      </c>
      <c r="Y82">
        <v>0</v>
      </c>
      <c r="Z82">
        <v>0</v>
      </c>
      <c r="AA82">
        <v>19.452304000000002</v>
      </c>
      <c r="AB82">
        <v>26.277694</v>
      </c>
      <c r="AC82">
        <v>9.6072900000000008</v>
      </c>
      <c r="AD82">
        <v>0</v>
      </c>
      <c r="AE82">
        <v>31.578209999999999</v>
      </c>
      <c r="AF82">
        <v>26.282599000000001</v>
      </c>
      <c r="AG82">
        <v>41.870502999999999</v>
      </c>
      <c r="AH82">
        <v>23.120773</v>
      </c>
      <c r="AI82">
        <v>0</v>
      </c>
      <c r="AJ82">
        <v>0</v>
      </c>
      <c r="AK82">
        <v>51.907941999999998</v>
      </c>
      <c r="AL82">
        <v>12.246434000000001</v>
      </c>
      <c r="AM82">
        <v>0</v>
      </c>
      <c r="AN82">
        <v>0.713229</v>
      </c>
      <c r="AO82">
        <v>0</v>
      </c>
      <c r="AP82">
        <v>0.73639600000000005</v>
      </c>
      <c r="AQ82">
        <v>43.821578000000002</v>
      </c>
      <c r="AR82">
        <v>33.847757000000001</v>
      </c>
      <c r="AS82">
        <v>22.167981000000001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79.795912000000001</v>
      </c>
      <c r="BA82">
        <f t="shared" si="4"/>
        <v>2503.6569800000002</v>
      </c>
      <c r="BD82">
        <v>6.94</v>
      </c>
      <c r="BE82">
        <v>1.84</v>
      </c>
      <c r="BF82">
        <v>2.87</v>
      </c>
      <c r="BG82">
        <v>1.64</v>
      </c>
      <c r="BH82">
        <v>6.04</v>
      </c>
      <c r="BI82">
        <v>0.76</v>
      </c>
      <c r="BJ82">
        <v>1.69</v>
      </c>
      <c r="BK82">
        <v>1.66</v>
      </c>
      <c r="BL82">
        <v>0.9</v>
      </c>
      <c r="BM82">
        <v>0.17</v>
      </c>
      <c r="BN82">
        <v>3.37</v>
      </c>
      <c r="BO82">
        <v>3.61</v>
      </c>
      <c r="BP82">
        <v>0.24</v>
      </c>
      <c r="BQ82">
        <v>1.93</v>
      </c>
      <c r="BR82">
        <v>2.09</v>
      </c>
      <c r="BS82">
        <v>1.58</v>
      </c>
      <c r="BT82">
        <v>2.5797319999999999</v>
      </c>
      <c r="BU82">
        <v>1.2858000000000001</v>
      </c>
      <c r="BV82">
        <v>1.922849</v>
      </c>
      <c r="BW82">
        <v>1.861259</v>
      </c>
      <c r="BX82">
        <v>1.877278</v>
      </c>
      <c r="BY82">
        <v>2.5716000000000001</v>
      </c>
      <c r="BZ82">
        <v>1.2720849999999999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0.89597300000000002</v>
      </c>
      <c r="CL82">
        <v>1.8566180000000001</v>
      </c>
      <c r="CM82">
        <v>3.3648699999999998</v>
      </c>
      <c r="CN82">
        <v>3.2642180000000001</v>
      </c>
      <c r="CO82">
        <v>4.11456</v>
      </c>
      <c r="CP82">
        <v>2.0400339999999999</v>
      </c>
      <c r="CQ82">
        <v>3.3945120000000002</v>
      </c>
      <c r="CR82">
        <v>0.81078300000000003</v>
      </c>
      <c r="CS82">
        <v>2.6767300000000001</v>
      </c>
      <c r="CT82">
        <v>0.47898099999999999</v>
      </c>
      <c r="CU82">
        <v>0</v>
      </c>
      <c r="CV82">
        <v>0.18510499999999999</v>
      </c>
      <c r="CW82">
        <v>0.92115599999999997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79.795912000000001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659.021569</v>
      </c>
      <c r="L83">
        <v>419.26456000000002</v>
      </c>
      <c r="M83">
        <v>89.026651999999999</v>
      </c>
      <c r="N83">
        <v>114.16360299999999</v>
      </c>
      <c r="O83">
        <v>59.780949</v>
      </c>
      <c r="P83">
        <v>121.929722</v>
      </c>
      <c r="Q83">
        <v>20.659127000000002</v>
      </c>
      <c r="R83">
        <v>39.983046000000002</v>
      </c>
      <c r="S83">
        <v>24.951222999999999</v>
      </c>
      <c r="T83">
        <v>0.53653600000000001</v>
      </c>
      <c r="U83">
        <v>334.35294800000003</v>
      </c>
      <c r="V83">
        <v>14.246947</v>
      </c>
      <c r="W83">
        <v>31.404602000000001</v>
      </c>
      <c r="X83">
        <v>140.13256799999999</v>
      </c>
      <c r="Y83">
        <v>0</v>
      </c>
      <c r="Z83">
        <v>0</v>
      </c>
      <c r="AA83">
        <v>0</v>
      </c>
      <c r="AB83">
        <v>13.032458999999999</v>
      </c>
      <c r="AC83">
        <v>0</v>
      </c>
      <c r="AD83">
        <v>0</v>
      </c>
      <c r="AE83">
        <v>31.578209999999999</v>
      </c>
      <c r="AF83">
        <v>17.521733000000001</v>
      </c>
      <c r="AG83">
        <v>41.870502999999999</v>
      </c>
      <c r="AH83">
        <v>23.120773</v>
      </c>
      <c r="AI83">
        <v>0</v>
      </c>
      <c r="AJ83">
        <v>0</v>
      </c>
      <c r="AK83">
        <v>51.907941999999998</v>
      </c>
      <c r="AL83">
        <v>12.246434000000001</v>
      </c>
      <c r="AM83">
        <v>0</v>
      </c>
      <c r="AN83">
        <v>0.713229</v>
      </c>
      <c r="AO83">
        <v>0</v>
      </c>
      <c r="AP83">
        <v>0.73639600000000005</v>
      </c>
      <c r="AQ83">
        <v>29.214385</v>
      </c>
      <c r="AR83">
        <v>33.847757000000001</v>
      </c>
      <c r="AS83">
        <v>22.167981000000001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79.924138000000013</v>
      </c>
      <c r="BA83">
        <f t="shared" si="4"/>
        <v>2438.1123180000004</v>
      </c>
      <c r="BD83">
        <v>6.94</v>
      </c>
      <c r="BE83">
        <v>1.84</v>
      </c>
      <c r="BF83">
        <v>2.87</v>
      </c>
      <c r="BG83">
        <v>1.64</v>
      </c>
      <c r="BH83">
        <v>6.04</v>
      </c>
      <c r="BI83">
        <v>0.76</v>
      </c>
      <c r="BJ83">
        <v>1.69</v>
      </c>
      <c r="BK83">
        <v>1.71</v>
      </c>
      <c r="BL83">
        <v>0.93</v>
      </c>
      <c r="BM83">
        <v>0.17</v>
      </c>
      <c r="BN83">
        <v>3.37</v>
      </c>
      <c r="BO83">
        <v>3.61</v>
      </c>
      <c r="BP83">
        <v>0.24</v>
      </c>
      <c r="BQ83">
        <v>1.93</v>
      </c>
      <c r="BR83">
        <v>2.09</v>
      </c>
      <c r="BS83">
        <v>1.58</v>
      </c>
      <c r="BT83">
        <v>2.5797319999999999</v>
      </c>
      <c r="BU83">
        <v>1.2858000000000001</v>
      </c>
      <c r="BV83">
        <v>1.922849</v>
      </c>
      <c r="BW83">
        <v>1.861259</v>
      </c>
      <c r="BX83">
        <v>1.877278</v>
      </c>
      <c r="BY83">
        <v>2.5716000000000001</v>
      </c>
      <c r="BZ83">
        <v>1.2720849999999999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0.89597300000000002</v>
      </c>
      <c r="CL83">
        <v>1.8566180000000001</v>
      </c>
      <c r="CM83">
        <v>3.3648699999999998</v>
      </c>
      <c r="CN83">
        <v>3.3858190000000001</v>
      </c>
      <c r="CO83">
        <v>4.11456</v>
      </c>
      <c r="CP83">
        <v>2.0400339999999999</v>
      </c>
      <c r="CQ83">
        <v>3.3945120000000002</v>
      </c>
      <c r="CR83">
        <v>0.81078300000000003</v>
      </c>
      <c r="CS83">
        <v>2.6767300000000001</v>
      </c>
      <c r="CT83">
        <v>0.47898099999999999</v>
      </c>
      <c r="CU83">
        <v>0</v>
      </c>
      <c r="CV83">
        <v>0.18510499999999999</v>
      </c>
      <c r="CW83">
        <v>0.84778100000000001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79.924138000000013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659.021569</v>
      </c>
      <c r="L84">
        <v>419.26456000000002</v>
      </c>
      <c r="M84">
        <v>89.026651999999999</v>
      </c>
      <c r="N84">
        <v>114.16360299999999</v>
      </c>
      <c r="O84">
        <v>59.780949</v>
      </c>
      <c r="P84">
        <v>121.929722</v>
      </c>
      <c r="Q84">
        <v>20.659127000000002</v>
      </c>
      <c r="R84">
        <v>39.983046000000002</v>
      </c>
      <c r="S84">
        <v>24.951222999999999</v>
      </c>
      <c r="T84">
        <v>0.53653600000000001</v>
      </c>
      <c r="U84">
        <v>334.35294800000003</v>
      </c>
      <c r="V84">
        <v>14.246947</v>
      </c>
      <c r="W84">
        <v>31.404602000000001</v>
      </c>
      <c r="X84">
        <v>140.13256799999999</v>
      </c>
      <c r="Y84">
        <v>0</v>
      </c>
      <c r="Z84">
        <v>0</v>
      </c>
      <c r="AA84">
        <v>0</v>
      </c>
      <c r="AB84">
        <v>13.032458999999999</v>
      </c>
      <c r="AC84">
        <v>0</v>
      </c>
      <c r="AD84">
        <v>0</v>
      </c>
      <c r="AE84">
        <v>31.578209999999999</v>
      </c>
      <c r="AF84">
        <v>17.521733000000001</v>
      </c>
      <c r="AG84">
        <v>41.870502999999999</v>
      </c>
      <c r="AH84">
        <v>23.120773</v>
      </c>
      <c r="AI84">
        <v>0</v>
      </c>
      <c r="AJ84">
        <v>0</v>
      </c>
      <c r="AK84">
        <v>51.907941999999998</v>
      </c>
      <c r="AL84">
        <v>12.246434000000001</v>
      </c>
      <c r="AM84">
        <v>0</v>
      </c>
      <c r="AN84">
        <v>0.713229</v>
      </c>
      <c r="AO84">
        <v>0</v>
      </c>
      <c r="AP84">
        <v>0.73639600000000005</v>
      </c>
      <c r="AQ84">
        <v>14.607193000000001</v>
      </c>
      <c r="AR84">
        <v>33.847757000000001</v>
      </c>
      <c r="AS84">
        <v>22.167981000000001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79.85878900000003</v>
      </c>
      <c r="BA84">
        <f t="shared" si="4"/>
        <v>2423.439777</v>
      </c>
      <c r="BD84">
        <v>6.94</v>
      </c>
      <c r="BE84">
        <v>1.84</v>
      </c>
      <c r="BF84">
        <v>2.87</v>
      </c>
      <c r="BG84">
        <v>1.64</v>
      </c>
      <c r="BH84">
        <v>6.04</v>
      </c>
      <c r="BI84">
        <v>0.76</v>
      </c>
      <c r="BJ84">
        <v>1.69</v>
      </c>
      <c r="BK84">
        <v>1.71</v>
      </c>
      <c r="BL84">
        <v>0.93</v>
      </c>
      <c r="BM84">
        <v>0.17</v>
      </c>
      <c r="BN84">
        <v>3.37</v>
      </c>
      <c r="BO84">
        <v>3.61</v>
      </c>
      <c r="BP84">
        <v>0.24</v>
      </c>
      <c r="BQ84">
        <v>1.93</v>
      </c>
      <c r="BR84">
        <v>2.09</v>
      </c>
      <c r="BS84">
        <v>1.58</v>
      </c>
      <c r="BT84">
        <v>2.5797319999999999</v>
      </c>
      <c r="BU84">
        <v>1.2858000000000001</v>
      </c>
      <c r="BV84">
        <v>1.922849</v>
      </c>
      <c r="BW84">
        <v>1.861259</v>
      </c>
      <c r="BX84">
        <v>1.877278</v>
      </c>
      <c r="BY84">
        <v>2.5716000000000001</v>
      </c>
      <c r="BZ84">
        <v>1.2720849999999999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0.89597300000000002</v>
      </c>
      <c r="CL84">
        <v>1.8566180000000001</v>
      </c>
      <c r="CM84">
        <v>3.3648699999999998</v>
      </c>
      <c r="CN84">
        <v>3.3945120000000002</v>
      </c>
      <c r="CO84">
        <v>4.11456</v>
      </c>
      <c r="CP84">
        <v>2.0400339999999999</v>
      </c>
      <c r="CQ84">
        <v>3.3945120000000002</v>
      </c>
      <c r="CR84">
        <v>0.81078300000000003</v>
      </c>
      <c r="CS84">
        <v>2.6767300000000001</v>
      </c>
      <c r="CT84">
        <v>0.47898099999999999</v>
      </c>
      <c r="CU84">
        <v>0</v>
      </c>
      <c r="CV84">
        <v>0.18510499999999999</v>
      </c>
      <c r="CW84">
        <v>0.77373899999999995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79.85878900000003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659.021569</v>
      </c>
      <c r="L85">
        <v>419.26456000000002</v>
      </c>
      <c r="M85">
        <v>89.026651999999999</v>
      </c>
      <c r="N85">
        <v>114.16360299999999</v>
      </c>
      <c r="O85">
        <v>59.780949</v>
      </c>
      <c r="P85">
        <v>121.929722</v>
      </c>
      <c r="Q85">
        <v>20.659127000000002</v>
      </c>
      <c r="R85">
        <v>39.983046000000002</v>
      </c>
      <c r="S85">
        <v>24.951222999999999</v>
      </c>
      <c r="T85">
        <v>0.53653600000000001</v>
      </c>
      <c r="U85">
        <v>334.35294800000003</v>
      </c>
      <c r="V85">
        <v>14.246947</v>
      </c>
      <c r="W85">
        <v>31.952745</v>
      </c>
      <c r="X85">
        <v>140.13256799999999</v>
      </c>
      <c r="Y85">
        <v>0</v>
      </c>
      <c r="Z85">
        <v>0</v>
      </c>
      <c r="AA85">
        <v>0</v>
      </c>
      <c r="AB85">
        <v>13.032458999999999</v>
      </c>
      <c r="AC85">
        <v>0</v>
      </c>
      <c r="AD85">
        <v>0</v>
      </c>
      <c r="AE85">
        <v>31.578209999999999</v>
      </c>
      <c r="AF85">
        <v>17.521733000000001</v>
      </c>
      <c r="AG85">
        <v>41.870502999999999</v>
      </c>
      <c r="AH85">
        <v>23.120773</v>
      </c>
      <c r="AI85">
        <v>0</v>
      </c>
      <c r="AJ85">
        <v>0</v>
      </c>
      <c r="AK85">
        <v>51.907941999999998</v>
      </c>
      <c r="AL85">
        <v>12.246434000000001</v>
      </c>
      <c r="AM85">
        <v>0</v>
      </c>
      <c r="AN85">
        <v>0.713229</v>
      </c>
      <c r="AO85">
        <v>0</v>
      </c>
      <c r="AP85">
        <v>0.73639600000000005</v>
      </c>
      <c r="AQ85">
        <v>0</v>
      </c>
      <c r="AR85">
        <v>33.847757000000001</v>
      </c>
      <c r="AS85">
        <v>24.487886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79.878789000000026</v>
      </c>
      <c r="BA85">
        <f t="shared" si="4"/>
        <v>2411.720632</v>
      </c>
      <c r="BD85">
        <v>6.94</v>
      </c>
      <c r="BE85">
        <v>1.84</v>
      </c>
      <c r="BF85">
        <v>2.87</v>
      </c>
      <c r="BG85">
        <v>1.64</v>
      </c>
      <c r="BH85">
        <v>6.04</v>
      </c>
      <c r="BI85">
        <v>0.76</v>
      </c>
      <c r="BJ85">
        <v>1.69</v>
      </c>
      <c r="BK85">
        <v>1.71</v>
      </c>
      <c r="BL85">
        <v>0.95</v>
      </c>
      <c r="BM85">
        <v>0.17</v>
      </c>
      <c r="BN85">
        <v>3.37</v>
      </c>
      <c r="BO85">
        <v>3.61</v>
      </c>
      <c r="BP85">
        <v>0.24</v>
      </c>
      <c r="BQ85">
        <v>1.93</v>
      </c>
      <c r="BR85">
        <v>2.09</v>
      </c>
      <c r="BS85">
        <v>1.58</v>
      </c>
      <c r="BT85">
        <v>2.5797319999999999</v>
      </c>
      <c r="BU85">
        <v>1.2858000000000001</v>
      </c>
      <c r="BV85">
        <v>1.922849</v>
      </c>
      <c r="BW85">
        <v>1.861259</v>
      </c>
      <c r="BX85">
        <v>1.877278</v>
      </c>
      <c r="BY85">
        <v>2.5716000000000001</v>
      </c>
      <c r="BZ85">
        <v>1.2720849999999999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0.89597300000000002</v>
      </c>
      <c r="CL85">
        <v>1.8566180000000001</v>
      </c>
      <c r="CM85">
        <v>3.3648699999999998</v>
      </c>
      <c r="CN85">
        <v>3.3945120000000002</v>
      </c>
      <c r="CO85">
        <v>4.11456</v>
      </c>
      <c r="CP85">
        <v>2.0400339999999999</v>
      </c>
      <c r="CQ85">
        <v>3.3945120000000002</v>
      </c>
      <c r="CR85">
        <v>0.81078300000000003</v>
      </c>
      <c r="CS85">
        <v>2.6767300000000001</v>
      </c>
      <c r="CT85">
        <v>0.47898099999999999</v>
      </c>
      <c r="CU85">
        <v>0</v>
      </c>
      <c r="CV85">
        <v>0.18510499999999999</v>
      </c>
      <c r="CW85">
        <v>0.77373899999999995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79.878789000000026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659.021569</v>
      </c>
      <c r="L86">
        <v>419.26456000000002</v>
      </c>
      <c r="M86">
        <v>89.026651999999999</v>
      </c>
      <c r="N86">
        <v>114.16360299999999</v>
      </c>
      <c r="O86">
        <v>59.780949</v>
      </c>
      <c r="P86">
        <v>121.929722</v>
      </c>
      <c r="Q86">
        <v>20.659127000000002</v>
      </c>
      <c r="R86">
        <v>39.983046000000002</v>
      </c>
      <c r="S86">
        <v>24.951222999999999</v>
      </c>
      <c r="T86">
        <v>0.53653600000000001</v>
      </c>
      <c r="U86">
        <v>334.35294800000003</v>
      </c>
      <c r="V86">
        <v>14.246947</v>
      </c>
      <c r="W86">
        <v>31.986167999999999</v>
      </c>
      <c r="X86">
        <v>140.13256799999999</v>
      </c>
      <c r="Y86">
        <v>0</v>
      </c>
      <c r="Z86">
        <v>0</v>
      </c>
      <c r="AA86">
        <v>0</v>
      </c>
      <c r="AB86">
        <v>3.3246069999999999</v>
      </c>
      <c r="AC86">
        <v>0</v>
      </c>
      <c r="AD86">
        <v>0</v>
      </c>
      <c r="AE86">
        <v>31.578209999999999</v>
      </c>
      <c r="AF86">
        <v>17.521733000000001</v>
      </c>
      <c r="AG86">
        <v>41.870502999999999</v>
      </c>
      <c r="AH86">
        <v>23.120773</v>
      </c>
      <c r="AI86">
        <v>0</v>
      </c>
      <c r="AJ86">
        <v>0</v>
      </c>
      <c r="AK86">
        <v>51.907941999999998</v>
      </c>
      <c r="AL86">
        <v>12.246434000000001</v>
      </c>
      <c r="AM86">
        <v>0</v>
      </c>
      <c r="AN86">
        <v>0.713229</v>
      </c>
      <c r="AO86">
        <v>0</v>
      </c>
      <c r="AP86">
        <v>0.73639600000000005</v>
      </c>
      <c r="AQ86">
        <v>0</v>
      </c>
      <c r="AR86">
        <v>33.847757000000001</v>
      </c>
      <c r="AS86">
        <v>24.487886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79.933243000000019</v>
      </c>
      <c r="BA86">
        <f t="shared" si="4"/>
        <v>2402.100657</v>
      </c>
      <c r="BD86">
        <v>6.94</v>
      </c>
      <c r="BE86">
        <v>1.84</v>
      </c>
      <c r="BF86">
        <v>2.87</v>
      </c>
      <c r="BG86">
        <v>1.64</v>
      </c>
      <c r="BH86">
        <v>6.04</v>
      </c>
      <c r="BI86">
        <v>0.76</v>
      </c>
      <c r="BJ86">
        <v>1.69</v>
      </c>
      <c r="BK86">
        <v>1.71</v>
      </c>
      <c r="BL86">
        <v>0.95</v>
      </c>
      <c r="BM86">
        <v>0.17</v>
      </c>
      <c r="BN86">
        <v>3.37</v>
      </c>
      <c r="BO86">
        <v>3.61</v>
      </c>
      <c r="BP86">
        <v>0.24</v>
      </c>
      <c r="BQ86">
        <v>1.93</v>
      </c>
      <c r="BR86">
        <v>2.09</v>
      </c>
      <c r="BS86">
        <v>1.58</v>
      </c>
      <c r="BT86">
        <v>2.5797319999999999</v>
      </c>
      <c r="BU86">
        <v>1.2858000000000001</v>
      </c>
      <c r="BV86">
        <v>1.922849</v>
      </c>
      <c r="BW86">
        <v>1.861259</v>
      </c>
      <c r="BX86">
        <v>1.877278</v>
      </c>
      <c r="BY86">
        <v>2.5716000000000001</v>
      </c>
      <c r="BZ86">
        <v>1.2720849999999999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0.89597300000000002</v>
      </c>
      <c r="CL86">
        <v>1.8566180000000001</v>
      </c>
      <c r="CM86">
        <v>3.3648699999999998</v>
      </c>
      <c r="CN86">
        <v>3.3945120000000002</v>
      </c>
      <c r="CO86">
        <v>4.11456</v>
      </c>
      <c r="CP86">
        <v>2.0400339999999999</v>
      </c>
      <c r="CQ86">
        <v>3.3945120000000002</v>
      </c>
      <c r="CR86">
        <v>0.81078300000000003</v>
      </c>
      <c r="CS86">
        <v>2.6767300000000001</v>
      </c>
      <c r="CT86">
        <v>0.47898099999999999</v>
      </c>
      <c r="CU86">
        <v>0</v>
      </c>
      <c r="CV86">
        <v>0.18510499999999999</v>
      </c>
      <c r="CW86">
        <v>0.82819299999999996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79.933243000000019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659.021569</v>
      </c>
      <c r="L87">
        <v>419.108294</v>
      </c>
      <c r="M87">
        <v>89.026651999999999</v>
      </c>
      <c r="N87">
        <v>114.16360299999999</v>
      </c>
      <c r="O87">
        <v>59.780949</v>
      </c>
      <c r="P87">
        <v>121.929722</v>
      </c>
      <c r="Q87">
        <v>20.643605999999998</v>
      </c>
      <c r="R87">
        <v>39.983046000000002</v>
      </c>
      <c r="S87">
        <v>24.920180999999999</v>
      </c>
      <c r="T87">
        <v>0.53653600000000001</v>
      </c>
      <c r="U87">
        <v>334.35294800000003</v>
      </c>
      <c r="V87">
        <v>14.246947</v>
      </c>
      <c r="W87">
        <v>31.986167999999999</v>
      </c>
      <c r="X87">
        <v>140.13256799999999</v>
      </c>
      <c r="Y87">
        <v>0</v>
      </c>
      <c r="Z87">
        <v>0</v>
      </c>
      <c r="AA87">
        <v>0</v>
      </c>
      <c r="AB87">
        <v>13.032458999999999</v>
      </c>
      <c r="AC87">
        <v>0</v>
      </c>
      <c r="AD87">
        <v>0</v>
      </c>
      <c r="AE87">
        <v>31.578209999999999</v>
      </c>
      <c r="AF87">
        <v>17.521733000000001</v>
      </c>
      <c r="AG87">
        <v>41.870502999999999</v>
      </c>
      <c r="AH87">
        <v>2.3401589999999999</v>
      </c>
      <c r="AI87">
        <v>0</v>
      </c>
      <c r="AJ87">
        <v>0</v>
      </c>
      <c r="AK87">
        <v>51.907941999999998</v>
      </c>
      <c r="AL87">
        <v>12.246434000000001</v>
      </c>
      <c r="AM87">
        <v>0</v>
      </c>
      <c r="AN87">
        <v>0.713229</v>
      </c>
      <c r="AO87">
        <v>0</v>
      </c>
      <c r="AP87">
        <v>0.73639600000000005</v>
      </c>
      <c r="AQ87">
        <v>0</v>
      </c>
      <c r="AR87">
        <v>33.847757000000001</v>
      </c>
      <c r="AS87">
        <v>24.487886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79.859880000000018</v>
      </c>
      <c r="BA87">
        <f t="shared" si="4"/>
        <v>2390.7517029999999</v>
      </c>
      <c r="BD87">
        <v>6.94</v>
      </c>
      <c r="BE87">
        <v>1.84</v>
      </c>
      <c r="BF87">
        <v>2.87</v>
      </c>
      <c r="BG87">
        <v>1.64</v>
      </c>
      <c r="BH87">
        <v>6.04</v>
      </c>
      <c r="BI87">
        <v>0.76</v>
      </c>
      <c r="BJ87">
        <v>1.69</v>
      </c>
      <c r="BK87">
        <v>1.71</v>
      </c>
      <c r="BL87">
        <v>0.95</v>
      </c>
      <c r="BM87">
        <v>0.17</v>
      </c>
      <c r="BN87">
        <v>3.37</v>
      </c>
      <c r="BO87">
        <v>3.61</v>
      </c>
      <c r="BP87">
        <v>0.24</v>
      </c>
      <c r="BQ87">
        <v>1.93</v>
      </c>
      <c r="BR87">
        <v>2.09</v>
      </c>
      <c r="BS87">
        <v>1.58</v>
      </c>
      <c r="BT87">
        <v>2.5797319999999999</v>
      </c>
      <c r="BU87">
        <v>1.2858000000000001</v>
      </c>
      <c r="BV87">
        <v>1.922849</v>
      </c>
      <c r="BW87">
        <v>1.861259</v>
      </c>
      <c r="BX87">
        <v>1.877278</v>
      </c>
      <c r="BY87">
        <v>2.5716000000000001</v>
      </c>
      <c r="BZ87">
        <v>1.2720849999999999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0.89597300000000002</v>
      </c>
      <c r="CL87">
        <v>1.8566180000000001</v>
      </c>
      <c r="CM87">
        <v>3.3648699999999998</v>
      </c>
      <c r="CN87">
        <v>3.3945120000000002</v>
      </c>
      <c r="CO87">
        <v>4.11456</v>
      </c>
      <c r="CP87">
        <v>2.0400339999999999</v>
      </c>
      <c r="CQ87">
        <v>3.3945120000000002</v>
      </c>
      <c r="CR87">
        <v>0.81078300000000003</v>
      </c>
      <c r="CS87">
        <v>2.6767300000000001</v>
      </c>
      <c r="CT87">
        <v>0.47898099999999999</v>
      </c>
      <c r="CU87">
        <v>0</v>
      </c>
      <c r="CV87">
        <v>1.8779000000000001E-2</v>
      </c>
      <c r="CW87">
        <v>0.92115599999999997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79.859880000000018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659.021569</v>
      </c>
      <c r="L88">
        <v>355.57055100000002</v>
      </c>
      <c r="M88">
        <v>89.026651999999999</v>
      </c>
      <c r="N88">
        <v>114.16360299999999</v>
      </c>
      <c r="O88">
        <v>59.780949</v>
      </c>
      <c r="P88">
        <v>121.929722</v>
      </c>
      <c r="Q88">
        <v>17.094999999999999</v>
      </c>
      <c r="R88">
        <v>39.983046000000002</v>
      </c>
      <c r="S88">
        <v>20.708492</v>
      </c>
      <c r="T88">
        <v>0.53653600000000001</v>
      </c>
      <c r="U88">
        <v>334.35294800000003</v>
      </c>
      <c r="V88">
        <v>14.246947</v>
      </c>
      <c r="W88">
        <v>31.986167999999999</v>
      </c>
      <c r="X88">
        <v>137.25826799999999</v>
      </c>
      <c r="Y88">
        <v>0</v>
      </c>
      <c r="Z88">
        <v>0</v>
      </c>
      <c r="AA88">
        <v>0</v>
      </c>
      <c r="AB88">
        <v>13.032458999999999</v>
      </c>
      <c r="AC88">
        <v>0</v>
      </c>
      <c r="AD88">
        <v>0</v>
      </c>
      <c r="AE88">
        <v>31.578209999999999</v>
      </c>
      <c r="AF88">
        <v>17.521733000000001</v>
      </c>
      <c r="AG88">
        <v>41.870502999999999</v>
      </c>
      <c r="AH88">
        <v>0</v>
      </c>
      <c r="AI88">
        <v>0</v>
      </c>
      <c r="AJ88">
        <v>0</v>
      </c>
      <c r="AK88">
        <v>51.907941999999998</v>
      </c>
      <c r="AL88">
        <v>12.246434000000001</v>
      </c>
      <c r="AM88">
        <v>0</v>
      </c>
      <c r="AN88">
        <v>0.713229</v>
      </c>
      <c r="AO88">
        <v>0</v>
      </c>
      <c r="AP88">
        <v>0.73639600000000005</v>
      </c>
      <c r="AQ88">
        <v>0</v>
      </c>
      <c r="AR88">
        <v>33.847757000000001</v>
      </c>
      <c r="AS88">
        <v>24.487886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79.841101000000023</v>
      </c>
      <c r="BA88">
        <f t="shared" si="4"/>
        <v>2314.2204269999997</v>
      </c>
      <c r="BD88">
        <v>6.94</v>
      </c>
      <c r="BE88">
        <v>1.84</v>
      </c>
      <c r="BF88">
        <v>2.87</v>
      </c>
      <c r="BG88">
        <v>1.64</v>
      </c>
      <c r="BH88">
        <v>6.04</v>
      </c>
      <c r="BI88">
        <v>0.76</v>
      </c>
      <c r="BJ88">
        <v>1.69</v>
      </c>
      <c r="BK88">
        <v>1.71</v>
      </c>
      <c r="BL88">
        <v>0.95</v>
      </c>
      <c r="BM88">
        <v>0.17</v>
      </c>
      <c r="BN88">
        <v>3.37</v>
      </c>
      <c r="BO88">
        <v>3.61</v>
      </c>
      <c r="BP88">
        <v>0.24</v>
      </c>
      <c r="BQ88">
        <v>1.93</v>
      </c>
      <c r="BR88">
        <v>2.09</v>
      </c>
      <c r="BS88">
        <v>1.58</v>
      </c>
      <c r="BT88">
        <v>2.5797319999999999</v>
      </c>
      <c r="BU88">
        <v>1.2858000000000001</v>
      </c>
      <c r="BV88">
        <v>1.922849</v>
      </c>
      <c r="BW88">
        <v>1.861259</v>
      </c>
      <c r="BX88">
        <v>1.877278</v>
      </c>
      <c r="BY88">
        <v>2.5716000000000001</v>
      </c>
      <c r="BZ88">
        <v>1.2720849999999999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0.89597300000000002</v>
      </c>
      <c r="CL88">
        <v>1.8566180000000001</v>
      </c>
      <c r="CM88">
        <v>3.3648699999999998</v>
      </c>
      <c r="CN88">
        <v>3.3945120000000002</v>
      </c>
      <c r="CO88">
        <v>4.11456</v>
      </c>
      <c r="CP88">
        <v>2.0400339999999999</v>
      </c>
      <c r="CQ88">
        <v>3.3945120000000002</v>
      </c>
      <c r="CR88">
        <v>0.81078300000000003</v>
      </c>
      <c r="CS88">
        <v>2.6767300000000001</v>
      </c>
      <c r="CT88">
        <v>0.47898099999999999</v>
      </c>
      <c r="CU88">
        <v>0</v>
      </c>
      <c r="CV88">
        <v>0</v>
      </c>
      <c r="CW88">
        <v>0.92115599999999997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79.841101000000023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659.021569</v>
      </c>
      <c r="L89">
        <v>345.98955100000001</v>
      </c>
      <c r="M89">
        <v>89.026651999999999</v>
      </c>
      <c r="N89">
        <v>114.16360299999999</v>
      </c>
      <c r="O89">
        <v>59.780949</v>
      </c>
      <c r="P89">
        <v>121.929722</v>
      </c>
      <c r="Q89">
        <v>16.222069999999999</v>
      </c>
      <c r="R89">
        <v>39.983046000000002</v>
      </c>
      <c r="S89">
        <v>20.135429999999999</v>
      </c>
      <c r="T89">
        <v>0.53653600000000001</v>
      </c>
      <c r="U89">
        <v>334.35294800000003</v>
      </c>
      <c r="V89">
        <v>14.246947</v>
      </c>
      <c r="W89">
        <v>31.986167999999999</v>
      </c>
      <c r="X89">
        <v>137.25826799999999</v>
      </c>
      <c r="Y89">
        <v>0</v>
      </c>
      <c r="Z89">
        <v>0</v>
      </c>
      <c r="AA89">
        <v>0</v>
      </c>
      <c r="AB89">
        <v>13.032458999999999</v>
      </c>
      <c r="AC89">
        <v>0</v>
      </c>
      <c r="AD89">
        <v>0</v>
      </c>
      <c r="AE89">
        <v>31.578209999999999</v>
      </c>
      <c r="AF89">
        <v>8.760866</v>
      </c>
      <c r="AG89">
        <v>41.870502999999999</v>
      </c>
      <c r="AH89">
        <v>0</v>
      </c>
      <c r="AI89">
        <v>0</v>
      </c>
      <c r="AJ89">
        <v>0</v>
      </c>
      <c r="AK89">
        <v>51.907941999999998</v>
      </c>
      <c r="AL89">
        <v>12.246434000000001</v>
      </c>
      <c r="AM89">
        <v>0</v>
      </c>
      <c r="AN89">
        <v>0.713229</v>
      </c>
      <c r="AO89">
        <v>0</v>
      </c>
      <c r="AP89">
        <v>0.73639600000000005</v>
      </c>
      <c r="AQ89">
        <v>0</v>
      </c>
      <c r="AR89">
        <v>29.299464</v>
      </c>
      <c r="AS89">
        <v>20.621378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79.841101000000023</v>
      </c>
      <c r="BA89">
        <f t="shared" si="4"/>
        <v>2286.0177669999998</v>
      </c>
      <c r="BD89">
        <v>6.94</v>
      </c>
      <c r="BE89">
        <v>1.84</v>
      </c>
      <c r="BF89">
        <v>2.87</v>
      </c>
      <c r="BG89">
        <v>1.64</v>
      </c>
      <c r="BH89">
        <v>6.04</v>
      </c>
      <c r="BI89">
        <v>0.76</v>
      </c>
      <c r="BJ89">
        <v>1.69</v>
      </c>
      <c r="BK89">
        <v>1.71</v>
      </c>
      <c r="BL89">
        <v>0.95</v>
      </c>
      <c r="BM89">
        <v>0.17</v>
      </c>
      <c r="BN89">
        <v>3.37</v>
      </c>
      <c r="BO89">
        <v>3.61</v>
      </c>
      <c r="BP89">
        <v>0.24</v>
      </c>
      <c r="BQ89">
        <v>1.93</v>
      </c>
      <c r="BR89">
        <v>2.09</v>
      </c>
      <c r="BS89">
        <v>1.58</v>
      </c>
      <c r="BT89">
        <v>2.5797319999999999</v>
      </c>
      <c r="BU89">
        <v>1.2858000000000001</v>
      </c>
      <c r="BV89">
        <v>1.922849</v>
      </c>
      <c r="BW89">
        <v>1.861259</v>
      </c>
      <c r="BX89">
        <v>1.877278</v>
      </c>
      <c r="BY89">
        <v>2.5716000000000001</v>
      </c>
      <c r="BZ89">
        <v>1.2720849999999999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0.89597300000000002</v>
      </c>
      <c r="CL89">
        <v>1.8566180000000001</v>
      </c>
      <c r="CM89">
        <v>3.3648699999999998</v>
      </c>
      <c r="CN89">
        <v>3.3945120000000002</v>
      </c>
      <c r="CO89">
        <v>4.11456</v>
      </c>
      <c r="CP89">
        <v>2.0400339999999999</v>
      </c>
      <c r="CQ89">
        <v>3.3945120000000002</v>
      </c>
      <c r="CR89">
        <v>0.81078300000000003</v>
      </c>
      <c r="CS89">
        <v>2.6767300000000001</v>
      </c>
      <c r="CT89">
        <v>0.47898099999999999</v>
      </c>
      <c r="CU89">
        <v>0</v>
      </c>
      <c r="CV89">
        <v>0</v>
      </c>
      <c r="CW89">
        <v>0.92115599999999997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79.841101000000023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659.021569</v>
      </c>
      <c r="L90">
        <v>326.81797</v>
      </c>
      <c r="M90">
        <v>89.026651999999999</v>
      </c>
      <c r="N90">
        <v>114.16360299999999</v>
      </c>
      <c r="O90">
        <v>59.780949</v>
      </c>
      <c r="P90">
        <v>121.929722</v>
      </c>
      <c r="Q90">
        <v>16.222069999999999</v>
      </c>
      <c r="R90">
        <v>39.983046000000002</v>
      </c>
      <c r="S90">
        <v>20.135429999999999</v>
      </c>
      <c r="T90">
        <v>0.53653600000000001</v>
      </c>
      <c r="U90">
        <v>334.35294800000003</v>
      </c>
      <c r="V90">
        <v>14.246947</v>
      </c>
      <c r="W90">
        <v>31.986167999999999</v>
      </c>
      <c r="X90">
        <v>137.25826799999999</v>
      </c>
      <c r="Y90">
        <v>0</v>
      </c>
      <c r="Z90">
        <v>0</v>
      </c>
      <c r="AA90">
        <v>0</v>
      </c>
      <c r="AB90">
        <v>13.032458999999999</v>
      </c>
      <c r="AC90">
        <v>0</v>
      </c>
      <c r="AD90">
        <v>0</v>
      </c>
      <c r="AE90">
        <v>31.578209999999999</v>
      </c>
      <c r="AF90">
        <v>8.760866</v>
      </c>
      <c r="AG90">
        <v>41.870502999999999</v>
      </c>
      <c r="AH90">
        <v>0</v>
      </c>
      <c r="AI90">
        <v>0</v>
      </c>
      <c r="AJ90">
        <v>0</v>
      </c>
      <c r="AK90">
        <v>51.907941999999998</v>
      </c>
      <c r="AL90">
        <v>12.246434000000001</v>
      </c>
      <c r="AM90">
        <v>0</v>
      </c>
      <c r="AN90">
        <v>0.713229</v>
      </c>
      <c r="AO90">
        <v>0</v>
      </c>
      <c r="AP90">
        <v>0.73639600000000005</v>
      </c>
      <c r="AQ90">
        <v>0</v>
      </c>
      <c r="AR90">
        <v>27.501301999999999</v>
      </c>
      <c r="AS90">
        <v>20.621378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79.841101000000023</v>
      </c>
      <c r="BA90">
        <f t="shared" si="4"/>
        <v>2265.0480240000002</v>
      </c>
      <c r="BD90">
        <v>6.94</v>
      </c>
      <c r="BE90">
        <v>1.84</v>
      </c>
      <c r="BF90">
        <v>2.87</v>
      </c>
      <c r="BG90">
        <v>1.64</v>
      </c>
      <c r="BH90">
        <v>6.04</v>
      </c>
      <c r="BI90">
        <v>0.76</v>
      </c>
      <c r="BJ90">
        <v>1.69</v>
      </c>
      <c r="BK90">
        <v>1.71</v>
      </c>
      <c r="BL90">
        <v>0.95</v>
      </c>
      <c r="BM90">
        <v>0.17</v>
      </c>
      <c r="BN90">
        <v>3.37</v>
      </c>
      <c r="BO90">
        <v>3.61</v>
      </c>
      <c r="BP90">
        <v>0.24</v>
      </c>
      <c r="BQ90">
        <v>1.93</v>
      </c>
      <c r="BR90">
        <v>2.09</v>
      </c>
      <c r="BS90">
        <v>1.58</v>
      </c>
      <c r="BT90">
        <v>2.5797319999999999</v>
      </c>
      <c r="BU90">
        <v>1.2858000000000001</v>
      </c>
      <c r="BV90">
        <v>1.922849</v>
      </c>
      <c r="BW90">
        <v>1.861259</v>
      </c>
      <c r="BX90">
        <v>1.877278</v>
      </c>
      <c r="BY90">
        <v>2.5716000000000001</v>
      </c>
      <c r="BZ90">
        <v>1.2720849999999999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0.89597300000000002</v>
      </c>
      <c r="CL90">
        <v>1.8566180000000001</v>
      </c>
      <c r="CM90">
        <v>3.3648699999999998</v>
      </c>
      <c r="CN90">
        <v>3.3945120000000002</v>
      </c>
      <c r="CO90">
        <v>4.11456</v>
      </c>
      <c r="CP90">
        <v>2.0400339999999999</v>
      </c>
      <c r="CQ90">
        <v>3.3945120000000002</v>
      </c>
      <c r="CR90">
        <v>0.81078300000000003</v>
      </c>
      <c r="CS90">
        <v>2.6767300000000001</v>
      </c>
      <c r="CT90">
        <v>0.47898099999999999</v>
      </c>
      <c r="CU90">
        <v>0</v>
      </c>
      <c r="CV90">
        <v>0</v>
      </c>
      <c r="CW90">
        <v>0.92115599999999997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79.841101000000023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628.37946599999998</v>
      </c>
      <c r="L91">
        <v>320.78893399999998</v>
      </c>
      <c r="M91">
        <v>89.026651999999999</v>
      </c>
      <c r="N91">
        <v>114.16360299999999</v>
      </c>
      <c r="O91">
        <v>59.780949</v>
      </c>
      <c r="P91">
        <v>117.843234</v>
      </c>
      <c r="Q91">
        <v>16.222069999999999</v>
      </c>
      <c r="R91">
        <v>39.983046000000002</v>
      </c>
      <c r="S91">
        <v>20.307887999999998</v>
      </c>
      <c r="T91">
        <v>0.53653600000000001</v>
      </c>
      <c r="U91">
        <v>334.35294800000003</v>
      </c>
      <c r="V91">
        <v>14.246947</v>
      </c>
      <c r="W91">
        <v>31.986167999999999</v>
      </c>
      <c r="X91">
        <v>137.25826799999999</v>
      </c>
      <c r="Y91">
        <v>0</v>
      </c>
      <c r="Z91">
        <v>0</v>
      </c>
      <c r="AA91">
        <v>0</v>
      </c>
      <c r="AB91">
        <v>13.032458999999999</v>
      </c>
      <c r="AC91">
        <v>0</v>
      </c>
      <c r="AD91">
        <v>0</v>
      </c>
      <c r="AE91">
        <v>31.578209999999999</v>
      </c>
      <c r="AF91">
        <v>8.760866</v>
      </c>
      <c r="AG91">
        <v>41.870502999999999</v>
      </c>
      <c r="AH91">
        <v>2.8081909999999999</v>
      </c>
      <c r="AI91">
        <v>0</v>
      </c>
      <c r="AJ91">
        <v>0</v>
      </c>
      <c r="AK91">
        <v>51.907941999999998</v>
      </c>
      <c r="AL91">
        <v>12.246434000000001</v>
      </c>
      <c r="AM91">
        <v>0</v>
      </c>
      <c r="AN91">
        <v>0.713229</v>
      </c>
      <c r="AO91">
        <v>0</v>
      </c>
      <c r="AP91">
        <v>3.5592459999999999</v>
      </c>
      <c r="AQ91">
        <v>0</v>
      </c>
      <c r="AR91">
        <v>27.501301999999999</v>
      </c>
      <c r="AS91">
        <v>20.621378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78.116468000000012</v>
      </c>
      <c r="BA91">
        <f t="shared" si="4"/>
        <v>2228.3692630000005</v>
      </c>
      <c r="BD91">
        <v>5.58</v>
      </c>
      <c r="BE91">
        <v>1.84</v>
      </c>
      <c r="BF91">
        <v>2.87</v>
      </c>
      <c r="BG91">
        <v>1.64</v>
      </c>
      <c r="BH91">
        <v>6.04</v>
      </c>
      <c r="BI91">
        <v>0.78</v>
      </c>
      <c r="BJ91">
        <v>1.71</v>
      </c>
      <c r="BK91">
        <v>1.71</v>
      </c>
      <c r="BL91">
        <v>0.95</v>
      </c>
      <c r="BM91">
        <v>0.17</v>
      </c>
      <c r="BN91">
        <v>3.37</v>
      </c>
      <c r="BO91">
        <v>3.61</v>
      </c>
      <c r="BP91">
        <v>0.24</v>
      </c>
      <c r="BQ91">
        <v>1.93</v>
      </c>
      <c r="BR91">
        <v>2.09</v>
      </c>
      <c r="BS91">
        <v>1.58</v>
      </c>
      <c r="BT91">
        <v>2.5797319999999999</v>
      </c>
      <c r="BU91">
        <v>1.2858000000000001</v>
      </c>
      <c r="BV91">
        <v>1.922849</v>
      </c>
      <c r="BW91">
        <v>1.861259</v>
      </c>
      <c r="BX91">
        <v>1.877278</v>
      </c>
      <c r="BY91">
        <v>2.5716000000000001</v>
      </c>
      <c r="BZ91">
        <v>1.2720849999999999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0.89597300000000002</v>
      </c>
      <c r="CL91">
        <v>1.8566180000000001</v>
      </c>
      <c r="CM91">
        <v>3.3648699999999998</v>
      </c>
      <c r="CN91">
        <v>3.3945120000000002</v>
      </c>
      <c r="CO91">
        <v>4.11456</v>
      </c>
      <c r="CP91">
        <v>2.0400339999999999</v>
      </c>
      <c r="CQ91">
        <v>3.3945120000000002</v>
      </c>
      <c r="CR91">
        <v>0.81078300000000003</v>
      </c>
      <c r="CS91">
        <v>2.6767300000000001</v>
      </c>
      <c r="CT91">
        <v>5.2887000000000003E-2</v>
      </c>
      <c r="CU91">
        <v>0</v>
      </c>
      <c r="CV91">
        <v>2.1461000000000001E-2</v>
      </c>
      <c r="CW91">
        <v>0.92115599999999997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78.116468000000012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628.37946599999998</v>
      </c>
      <c r="L92">
        <v>272.89351499999998</v>
      </c>
      <c r="M92">
        <v>89.026651999999999</v>
      </c>
      <c r="N92">
        <v>114.16360299999999</v>
      </c>
      <c r="O92">
        <v>59.780949</v>
      </c>
      <c r="P92">
        <v>117.843234</v>
      </c>
      <c r="Q92">
        <v>16.222069999999999</v>
      </c>
      <c r="R92">
        <v>39.983046000000002</v>
      </c>
      <c r="S92">
        <v>20.135429999999999</v>
      </c>
      <c r="T92">
        <v>0.53653600000000001</v>
      </c>
      <c r="U92">
        <v>334.35294800000003</v>
      </c>
      <c r="V92">
        <v>14.246947</v>
      </c>
      <c r="W92">
        <v>31.986167999999999</v>
      </c>
      <c r="X92">
        <v>137.25826799999999</v>
      </c>
      <c r="Y92">
        <v>0</v>
      </c>
      <c r="Z92">
        <v>0</v>
      </c>
      <c r="AA92">
        <v>0</v>
      </c>
      <c r="AB92">
        <v>13.032458999999999</v>
      </c>
      <c r="AC92">
        <v>0</v>
      </c>
      <c r="AD92">
        <v>0</v>
      </c>
      <c r="AE92">
        <v>31.578209999999999</v>
      </c>
      <c r="AF92">
        <v>8.760866</v>
      </c>
      <c r="AG92">
        <v>41.870502999999999</v>
      </c>
      <c r="AH92">
        <v>22.465529</v>
      </c>
      <c r="AI92">
        <v>0</v>
      </c>
      <c r="AJ92">
        <v>0</v>
      </c>
      <c r="AK92">
        <v>51.907941999999998</v>
      </c>
      <c r="AL92">
        <v>12.246434000000001</v>
      </c>
      <c r="AM92">
        <v>0</v>
      </c>
      <c r="AN92">
        <v>0.713229</v>
      </c>
      <c r="AO92">
        <v>0</v>
      </c>
      <c r="AP92">
        <v>3.5592459999999999</v>
      </c>
      <c r="AQ92">
        <v>0</v>
      </c>
      <c r="AR92">
        <v>27.501301999999999</v>
      </c>
      <c r="AS92">
        <v>20.621378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77.43186</v>
      </c>
      <c r="BA92">
        <f t="shared" si="4"/>
        <v>2199.2741160000005</v>
      </c>
      <c r="BD92">
        <v>4.79</v>
      </c>
      <c r="BE92">
        <v>1.84</v>
      </c>
      <c r="BF92">
        <v>2.87</v>
      </c>
      <c r="BG92">
        <v>1.64</v>
      </c>
      <c r="BH92">
        <v>6.04</v>
      </c>
      <c r="BI92">
        <v>0.78</v>
      </c>
      <c r="BJ92">
        <v>1.71</v>
      </c>
      <c r="BK92">
        <v>1.71</v>
      </c>
      <c r="BL92">
        <v>0.95</v>
      </c>
      <c r="BM92">
        <v>0.17</v>
      </c>
      <c r="BN92">
        <v>3.37</v>
      </c>
      <c r="BO92">
        <v>3.61</v>
      </c>
      <c r="BP92">
        <v>0.24</v>
      </c>
      <c r="BQ92">
        <v>1.93</v>
      </c>
      <c r="BR92">
        <v>2.09</v>
      </c>
      <c r="BS92">
        <v>1.58</v>
      </c>
      <c r="BT92">
        <v>2.5797319999999999</v>
      </c>
      <c r="BU92">
        <v>1.2858000000000001</v>
      </c>
      <c r="BV92">
        <v>1.922849</v>
      </c>
      <c r="BW92">
        <v>1.861259</v>
      </c>
      <c r="BX92">
        <v>1.877278</v>
      </c>
      <c r="BY92">
        <v>2.5716000000000001</v>
      </c>
      <c r="BZ92">
        <v>1.2720849999999999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0.89597300000000002</v>
      </c>
      <c r="CL92">
        <v>1.8566180000000001</v>
      </c>
      <c r="CM92">
        <v>3.3648699999999998</v>
      </c>
      <c r="CN92">
        <v>3.3945120000000002</v>
      </c>
      <c r="CO92">
        <v>4.11456</v>
      </c>
      <c r="CP92">
        <v>2.0400339999999999</v>
      </c>
      <c r="CQ92">
        <v>3.3945120000000002</v>
      </c>
      <c r="CR92">
        <v>0.81078300000000003</v>
      </c>
      <c r="CS92">
        <v>2.6767300000000001</v>
      </c>
      <c r="CT92">
        <v>0</v>
      </c>
      <c r="CU92">
        <v>0</v>
      </c>
      <c r="CV92">
        <v>0.17974000000000001</v>
      </c>
      <c r="CW92">
        <v>0.92115599999999997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77.43186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554.60576600000002</v>
      </c>
      <c r="L93">
        <v>272.88393400000001</v>
      </c>
      <c r="M93">
        <v>89.026651999999999</v>
      </c>
      <c r="N93">
        <v>114.16360299999999</v>
      </c>
      <c r="O93">
        <v>59.780949</v>
      </c>
      <c r="P93">
        <v>117.843234</v>
      </c>
      <c r="Q93">
        <v>16.222069999999999</v>
      </c>
      <c r="R93">
        <v>39.983046000000002</v>
      </c>
      <c r="S93">
        <v>20.135429999999999</v>
      </c>
      <c r="T93">
        <v>0.53653600000000001</v>
      </c>
      <c r="U93">
        <v>334.35294800000003</v>
      </c>
      <c r="V93">
        <v>14.246947</v>
      </c>
      <c r="W93">
        <v>31.986167999999999</v>
      </c>
      <c r="X93">
        <v>137.25826799999999</v>
      </c>
      <c r="Y93">
        <v>0</v>
      </c>
      <c r="Z93">
        <v>0</v>
      </c>
      <c r="AA93">
        <v>0</v>
      </c>
      <c r="AB93">
        <v>3.3246069999999999</v>
      </c>
      <c r="AC93">
        <v>0</v>
      </c>
      <c r="AD93">
        <v>0</v>
      </c>
      <c r="AE93">
        <v>31.578209999999999</v>
      </c>
      <c r="AF93">
        <v>8.760866</v>
      </c>
      <c r="AG93">
        <v>41.870502999999999</v>
      </c>
      <c r="AH93">
        <v>22.465529</v>
      </c>
      <c r="AI93">
        <v>0</v>
      </c>
      <c r="AJ93">
        <v>0</v>
      </c>
      <c r="AK93">
        <v>51.907941999999998</v>
      </c>
      <c r="AL93">
        <v>12.246434000000001</v>
      </c>
      <c r="AM93">
        <v>0</v>
      </c>
      <c r="AN93">
        <v>0.713229</v>
      </c>
      <c r="AO93">
        <v>0</v>
      </c>
      <c r="AP93">
        <v>0.73639600000000005</v>
      </c>
      <c r="AQ93">
        <v>0</v>
      </c>
      <c r="AR93">
        <v>20.097106</v>
      </c>
      <c r="AS93">
        <v>19.332542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77.471860000000007</v>
      </c>
      <c r="BA93">
        <f t="shared" si="4"/>
        <v>2104.3071010000003</v>
      </c>
      <c r="BD93">
        <v>4.79</v>
      </c>
      <c r="BE93">
        <v>1.84</v>
      </c>
      <c r="BF93">
        <v>2.87</v>
      </c>
      <c r="BG93">
        <v>1.64</v>
      </c>
      <c r="BH93">
        <v>6.04</v>
      </c>
      <c r="BI93">
        <v>0.78</v>
      </c>
      <c r="BJ93">
        <v>1.75</v>
      </c>
      <c r="BK93">
        <v>1.71</v>
      </c>
      <c r="BL93">
        <v>0.95</v>
      </c>
      <c r="BM93">
        <v>0.17</v>
      </c>
      <c r="BN93">
        <v>3.37</v>
      </c>
      <c r="BO93">
        <v>3.61</v>
      </c>
      <c r="BP93">
        <v>0.24</v>
      </c>
      <c r="BQ93">
        <v>1.93</v>
      </c>
      <c r="BR93">
        <v>2.09</v>
      </c>
      <c r="BS93">
        <v>1.58</v>
      </c>
      <c r="BT93">
        <v>2.5797319999999999</v>
      </c>
      <c r="BU93">
        <v>1.2858000000000001</v>
      </c>
      <c r="BV93">
        <v>1.922849</v>
      </c>
      <c r="BW93">
        <v>1.861259</v>
      </c>
      <c r="BX93">
        <v>1.877278</v>
      </c>
      <c r="BY93">
        <v>2.5716000000000001</v>
      </c>
      <c r="BZ93">
        <v>1.2720849999999999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0.89597300000000002</v>
      </c>
      <c r="CL93">
        <v>1.8566180000000001</v>
      </c>
      <c r="CM93">
        <v>3.3648699999999998</v>
      </c>
      <c r="CN93">
        <v>3.3945120000000002</v>
      </c>
      <c r="CO93">
        <v>4.11456</v>
      </c>
      <c r="CP93">
        <v>2.0400339999999999</v>
      </c>
      <c r="CQ93">
        <v>3.3945120000000002</v>
      </c>
      <c r="CR93">
        <v>0.81078300000000003</v>
      </c>
      <c r="CS93">
        <v>2.6767300000000001</v>
      </c>
      <c r="CT93">
        <v>0</v>
      </c>
      <c r="CU93">
        <v>0</v>
      </c>
      <c r="CV93">
        <v>0.17974000000000001</v>
      </c>
      <c r="CW93">
        <v>0.92115599999999997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77.471860000000007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502.23602</v>
      </c>
      <c r="L94">
        <v>253.731515</v>
      </c>
      <c r="M94">
        <v>89.026651999999999</v>
      </c>
      <c r="N94">
        <v>114.16360299999999</v>
      </c>
      <c r="O94">
        <v>59.780949</v>
      </c>
      <c r="P94">
        <v>117.843234</v>
      </c>
      <c r="Q94">
        <v>16.222069999999999</v>
      </c>
      <c r="R94">
        <v>39.983046000000002</v>
      </c>
      <c r="S94">
        <v>20.135429999999999</v>
      </c>
      <c r="T94">
        <v>0.53653600000000001</v>
      </c>
      <c r="U94">
        <v>334.35294800000003</v>
      </c>
      <c r="V94">
        <v>14.246947</v>
      </c>
      <c r="W94">
        <v>31.986167999999999</v>
      </c>
      <c r="X94">
        <v>137.25826799999999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31.578209999999999</v>
      </c>
      <c r="AF94">
        <v>8.760866</v>
      </c>
      <c r="AG94">
        <v>41.870502999999999</v>
      </c>
      <c r="AH94">
        <v>2.8081909999999999</v>
      </c>
      <c r="AI94">
        <v>0</v>
      </c>
      <c r="AJ94">
        <v>0</v>
      </c>
      <c r="AK94">
        <v>51.907941999999998</v>
      </c>
      <c r="AL94">
        <v>12.246434000000001</v>
      </c>
      <c r="AM94">
        <v>0</v>
      </c>
      <c r="AN94">
        <v>0.713229</v>
      </c>
      <c r="AO94">
        <v>0</v>
      </c>
      <c r="AP94">
        <v>0.73639600000000005</v>
      </c>
      <c r="AQ94">
        <v>0</v>
      </c>
      <c r="AR94">
        <v>20.097106</v>
      </c>
      <c r="AS94">
        <v>19.332542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77.273581000000007</v>
      </c>
      <c r="BA94">
        <f t="shared" si="4"/>
        <v>2009.6047120000001</v>
      </c>
      <c r="BD94">
        <v>4.79</v>
      </c>
      <c r="BE94">
        <v>1.84</v>
      </c>
      <c r="BF94">
        <v>2.87</v>
      </c>
      <c r="BG94">
        <v>1.64</v>
      </c>
      <c r="BH94">
        <v>6.04</v>
      </c>
      <c r="BI94">
        <v>0.76</v>
      </c>
      <c r="BJ94">
        <v>1.73</v>
      </c>
      <c r="BK94">
        <v>1.71</v>
      </c>
      <c r="BL94">
        <v>0.95</v>
      </c>
      <c r="BM94">
        <v>0.17</v>
      </c>
      <c r="BN94">
        <v>3.37</v>
      </c>
      <c r="BO94">
        <v>3.61</v>
      </c>
      <c r="BP94">
        <v>0.24</v>
      </c>
      <c r="BQ94">
        <v>1.93</v>
      </c>
      <c r="BR94">
        <v>2.09</v>
      </c>
      <c r="BS94">
        <v>1.58</v>
      </c>
      <c r="BT94">
        <v>2.5797319999999999</v>
      </c>
      <c r="BU94">
        <v>1.2858000000000001</v>
      </c>
      <c r="BV94">
        <v>1.922849</v>
      </c>
      <c r="BW94">
        <v>1.861259</v>
      </c>
      <c r="BX94">
        <v>1.877278</v>
      </c>
      <c r="BY94">
        <v>2.5716000000000001</v>
      </c>
      <c r="BZ94">
        <v>1.2720849999999999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0.89597300000000002</v>
      </c>
      <c r="CL94">
        <v>1.8566180000000001</v>
      </c>
      <c r="CM94">
        <v>3.3648699999999998</v>
      </c>
      <c r="CN94">
        <v>3.3945120000000002</v>
      </c>
      <c r="CO94">
        <v>4.11456</v>
      </c>
      <c r="CP94">
        <v>2.0400339999999999</v>
      </c>
      <c r="CQ94">
        <v>3.3945120000000002</v>
      </c>
      <c r="CR94">
        <v>0.81078300000000003</v>
      </c>
      <c r="CS94">
        <v>2.6767300000000001</v>
      </c>
      <c r="CT94">
        <v>0</v>
      </c>
      <c r="CU94">
        <v>0</v>
      </c>
      <c r="CV94">
        <v>2.1461000000000001E-2</v>
      </c>
      <c r="CW94">
        <v>0.92115599999999997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77.273581000000007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431.64541700000001</v>
      </c>
      <c r="L95">
        <v>246.05713399999999</v>
      </c>
      <c r="M95">
        <v>89.026651999999999</v>
      </c>
      <c r="N95">
        <v>114.16360299999999</v>
      </c>
      <c r="O95">
        <v>59.780949</v>
      </c>
      <c r="P95">
        <v>117.843234</v>
      </c>
      <c r="Q95">
        <v>16.222069999999999</v>
      </c>
      <c r="R95">
        <v>39.983046000000002</v>
      </c>
      <c r="S95">
        <v>20.135429999999999</v>
      </c>
      <c r="T95">
        <v>0.53653600000000001</v>
      </c>
      <c r="U95">
        <v>334.35294800000003</v>
      </c>
      <c r="V95">
        <v>14.246947</v>
      </c>
      <c r="W95">
        <v>31.986167999999999</v>
      </c>
      <c r="X95">
        <v>137.25826799999999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31.578209999999999</v>
      </c>
      <c r="AF95">
        <v>8.760866</v>
      </c>
      <c r="AG95">
        <v>41.870502999999999</v>
      </c>
      <c r="AH95">
        <v>0</v>
      </c>
      <c r="AI95">
        <v>0</v>
      </c>
      <c r="AJ95">
        <v>0</v>
      </c>
      <c r="AK95">
        <v>51.907941999999998</v>
      </c>
      <c r="AL95">
        <v>12.246434000000001</v>
      </c>
      <c r="AM95">
        <v>0</v>
      </c>
      <c r="AN95">
        <v>0.713229</v>
      </c>
      <c r="AO95">
        <v>0</v>
      </c>
      <c r="AP95">
        <v>0.73639600000000005</v>
      </c>
      <c r="AQ95">
        <v>0</v>
      </c>
      <c r="AR95">
        <v>20.097106</v>
      </c>
      <c r="AS95">
        <v>19.332542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59.232119999999988</v>
      </c>
      <c r="BA95">
        <f t="shared" si="4"/>
        <v>1910.490076</v>
      </c>
      <c r="BD95">
        <v>0</v>
      </c>
      <c r="BE95">
        <v>1.84</v>
      </c>
      <c r="BF95">
        <v>0</v>
      </c>
      <c r="BG95">
        <v>1.64</v>
      </c>
      <c r="BH95">
        <v>0</v>
      </c>
      <c r="BI95">
        <v>0.76</v>
      </c>
      <c r="BJ95">
        <v>1.73</v>
      </c>
      <c r="BK95">
        <v>1.71</v>
      </c>
      <c r="BL95">
        <v>0</v>
      </c>
      <c r="BM95">
        <v>0.17</v>
      </c>
      <c r="BN95">
        <v>0</v>
      </c>
      <c r="BO95">
        <v>3.61</v>
      </c>
      <c r="BP95">
        <v>0.24</v>
      </c>
      <c r="BQ95">
        <v>1.93</v>
      </c>
      <c r="BR95">
        <v>2.09</v>
      </c>
      <c r="BS95">
        <v>1.58</v>
      </c>
      <c r="BT95">
        <v>2.5797319999999999</v>
      </c>
      <c r="BU95">
        <v>1.2858000000000001</v>
      </c>
      <c r="BV95">
        <v>1.922849</v>
      </c>
      <c r="BW95">
        <v>1.861259</v>
      </c>
      <c r="BX95">
        <v>1.877278</v>
      </c>
      <c r="BY95">
        <v>2.5716000000000001</v>
      </c>
      <c r="BZ95">
        <v>1.2720849999999999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0.89597300000000002</v>
      </c>
      <c r="CL95">
        <v>1.8566180000000001</v>
      </c>
      <c r="CM95">
        <v>3.3648699999999998</v>
      </c>
      <c r="CN95">
        <v>3.3945120000000002</v>
      </c>
      <c r="CO95">
        <v>4.11456</v>
      </c>
      <c r="CP95">
        <v>2.0400339999999999</v>
      </c>
      <c r="CQ95">
        <v>3.3945120000000002</v>
      </c>
      <c r="CR95">
        <v>0.81078300000000003</v>
      </c>
      <c r="CS95">
        <v>2.6767300000000001</v>
      </c>
      <c r="CT95">
        <v>0</v>
      </c>
      <c r="CU95">
        <v>0</v>
      </c>
      <c r="CV95">
        <v>0</v>
      </c>
      <c r="CW95">
        <v>0.92115599999999997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59.232119999999988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365.151072</v>
      </c>
      <c r="L96">
        <v>246.05713399999999</v>
      </c>
      <c r="M96">
        <v>89.026651999999999</v>
      </c>
      <c r="N96">
        <v>114.16360299999999</v>
      </c>
      <c r="O96">
        <v>59.780949</v>
      </c>
      <c r="P96">
        <v>117.843234</v>
      </c>
      <c r="Q96">
        <v>16.404108999999998</v>
      </c>
      <c r="R96">
        <v>39.983046000000002</v>
      </c>
      <c r="S96">
        <v>20.298307000000001</v>
      </c>
      <c r="T96">
        <v>0.53653600000000001</v>
      </c>
      <c r="U96">
        <v>334.35294800000003</v>
      </c>
      <c r="V96">
        <v>14.246947</v>
      </c>
      <c r="W96">
        <v>31.986167999999999</v>
      </c>
      <c r="X96">
        <v>137.25826799999999</v>
      </c>
      <c r="Y96">
        <v>0</v>
      </c>
      <c r="Z96">
        <v>1.0539099999999999</v>
      </c>
      <c r="AA96">
        <v>0</v>
      </c>
      <c r="AB96">
        <v>0</v>
      </c>
      <c r="AC96">
        <v>0</v>
      </c>
      <c r="AD96">
        <v>0</v>
      </c>
      <c r="AE96">
        <v>31.578209999999999</v>
      </c>
      <c r="AF96">
        <v>8.760866</v>
      </c>
      <c r="AG96">
        <v>41.870502999999999</v>
      </c>
      <c r="AH96">
        <v>0</v>
      </c>
      <c r="AI96">
        <v>0</v>
      </c>
      <c r="AJ96">
        <v>0</v>
      </c>
      <c r="AK96">
        <v>51.907941999999998</v>
      </c>
      <c r="AL96">
        <v>12.246434000000001</v>
      </c>
      <c r="AM96">
        <v>0</v>
      </c>
      <c r="AN96">
        <v>0.713229</v>
      </c>
      <c r="AO96">
        <v>0</v>
      </c>
      <c r="AP96">
        <v>0.73639600000000005</v>
      </c>
      <c r="AQ96">
        <v>0</v>
      </c>
      <c r="AR96">
        <v>20.097106</v>
      </c>
      <c r="AS96">
        <v>19.332542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59.232119999999988</v>
      </c>
      <c r="BA96">
        <f t="shared" si="4"/>
        <v>1845.3945569999998</v>
      </c>
      <c r="BD96">
        <v>0</v>
      </c>
      <c r="BE96">
        <v>1.84</v>
      </c>
      <c r="BF96">
        <v>0</v>
      </c>
      <c r="BG96">
        <v>1.64</v>
      </c>
      <c r="BH96">
        <v>0</v>
      </c>
      <c r="BI96">
        <v>0.76</v>
      </c>
      <c r="BJ96">
        <v>1.73</v>
      </c>
      <c r="BK96">
        <v>1.71</v>
      </c>
      <c r="BL96">
        <v>0</v>
      </c>
      <c r="BM96">
        <v>0.17</v>
      </c>
      <c r="BN96">
        <v>0</v>
      </c>
      <c r="BO96">
        <v>3.61</v>
      </c>
      <c r="BP96">
        <v>0.24</v>
      </c>
      <c r="BQ96">
        <v>1.93</v>
      </c>
      <c r="BR96">
        <v>2.09</v>
      </c>
      <c r="BS96">
        <v>1.58</v>
      </c>
      <c r="BT96">
        <v>2.5797319999999999</v>
      </c>
      <c r="BU96">
        <v>1.2858000000000001</v>
      </c>
      <c r="BV96">
        <v>1.922849</v>
      </c>
      <c r="BW96">
        <v>1.861259</v>
      </c>
      <c r="BX96">
        <v>1.877278</v>
      </c>
      <c r="BY96">
        <v>2.5716000000000001</v>
      </c>
      <c r="BZ96">
        <v>1.2720849999999999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0.89597300000000002</v>
      </c>
      <c r="CL96">
        <v>1.8566180000000001</v>
      </c>
      <c r="CM96">
        <v>3.3648699999999998</v>
      </c>
      <c r="CN96">
        <v>3.3945120000000002</v>
      </c>
      <c r="CO96">
        <v>4.11456</v>
      </c>
      <c r="CP96">
        <v>2.0400339999999999</v>
      </c>
      <c r="CQ96">
        <v>3.3945120000000002</v>
      </c>
      <c r="CR96">
        <v>0.81078300000000003</v>
      </c>
      <c r="CS96">
        <v>2.6767300000000001</v>
      </c>
      <c r="CT96">
        <v>0</v>
      </c>
      <c r="CU96">
        <v>0</v>
      </c>
      <c r="CV96">
        <v>0</v>
      </c>
      <c r="CW96">
        <v>0.92115599999999997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59.232119999999988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357.29427800000002</v>
      </c>
      <c r="L97">
        <v>246.05713399999999</v>
      </c>
      <c r="M97">
        <v>89.026651999999999</v>
      </c>
      <c r="N97">
        <v>114.16360299999999</v>
      </c>
      <c r="O97">
        <v>59.780949</v>
      </c>
      <c r="P97">
        <v>117.843234</v>
      </c>
      <c r="Q97">
        <v>9.718451</v>
      </c>
      <c r="R97">
        <v>26.660305999999999</v>
      </c>
      <c r="S97">
        <v>12.251566</v>
      </c>
      <c r="T97">
        <v>0.53653600000000001</v>
      </c>
      <c r="U97">
        <v>334.35294800000003</v>
      </c>
      <c r="V97">
        <v>14.246947</v>
      </c>
      <c r="W97">
        <v>31.986167999999999</v>
      </c>
      <c r="X97">
        <v>137.25826799999999</v>
      </c>
      <c r="Y97">
        <v>0</v>
      </c>
      <c r="Z97">
        <v>6.2791959999999998</v>
      </c>
      <c r="AA97">
        <v>0</v>
      </c>
      <c r="AB97">
        <v>0</v>
      </c>
      <c r="AC97">
        <v>0</v>
      </c>
      <c r="AD97">
        <v>0</v>
      </c>
      <c r="AE97">
        <v>31.578209999999999</v>
      </c>
      <c r="AF97">
        <v>8.760866</v>
      </c>
      <c r="AG97">
        <v>41.870502999999999</v>
      </c>
      <c r="AH97">
        <v>0</v>
      </c>
      <c r="AI97">
        <v>0</v>
      </c>
      <c r="AJ97">
        <v>0</v>
      </c>
      <c r="AK97">
        <v>51.907941999999998</v>
      </c>
      <c r="AL97">
        <v>12.246434000000001</v>
      </c>
      <c r="AM97">
        <v>0</v>
      </c>
      <c r="AN97">
        <v>0.713229</v>
      </c>
      <c r="AO97">
        <v>0</v>
      </c>
      <c r="AP97">
        <v>0.73639600000000005</v>
      </c>
      <c r="AQ97">
        <v>0</v>
      </c>
      <c r="AR97">
        <v>24.328074999999998</v>
      </c>
      <c r="AS97">
        <v>19.332542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59.232119999999988</v>
      </c>
      <c r="BA97">
        <f t="shared" si="4"/>
        <v>1818.9388789999996</v>
      </c>
      <c r="BD97">
        <v>0</v>
      </c>
      <c r="BE97">
        <v>1.84</v>
      </c>
      <c r="BF97">
        <v>0</v>
      </c>
      <c r="BG97">
        <v>1.64</v>
      </c>
      <c r="BH97">
        <v>0</v>
      </c>
      <c r="BI97">
        <v>0.76</v>
      </c>
      <c r="BJ97">
        <v>1.73</v>
      </c>
      <c r="BK97">
        <v>1.71</v>
      </c>
      <c r="BL97">
        <v>0</v>
      </c>
      <c r="BM97">
        <v>0.17</v>
      </c>
      <c r="BN97">
        <v>0</v>
      </c>
      <c r="BO97">
        <v>3.61</v>
      </c>
      <c r="BP97">
        <v>0.24</v>
      </c>
      <c r="BQ97">
        <v>1.93</v>
      </c>
      <c r="BR97">
        <v>2.09</v>
      </c>
      <c r="BS97">
        <v>1.58</v>
      </c>
      <c r="BT97">
        <v>2.5797319999999999</v>
      </c>
      <c r="BU97">
        <v>1.2858000000000001</v>
      </c>
      <c r="BV97">
        <v>1.922849</v>
      </c>
      <c r="BW97">
        <v>1.861259</v>
      </c>
      <c r="BX97">
        <v>1.877278</v>
      </c>
      <c r="BY97">
        <v>2.5716000000000001</v>
      </c>
      <c r="BZ97">
        <v>1.2720849999999999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0.89597300000000002</v>
      </c>
      <c r="CL97">
        <v>1.8566180000000001</v>
      </c>
      <c r="CM97">
        <v>3.3648699999999998</v>
      </c>
      <c r="CN97">
        <v>3.3945120000000002</v>
      </c>
      <c r="CO97">
        <v>4.11456</v>
      </c>
      <c r="CP97">
        <v>2.0400339999999999</v>
      </c>
      <c r="CQ97">
        <v>3.3945120000000002</v>
      </c>
      <c r="CR97">
        <v>0.81078300000000003</v>
      </c>
      <c r="CS97">
        <v>2.6767300000000001</v>
      </c>
      <c r="CT97">
        <v>0</v>
      </c>
      <c r="CU97">
        <v>0</v>
      </c>
      <c r="CV97">
        <v>0</v>
      </c>
      <c r="CW97">
        <v>0.92115599999999997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59.232119999999988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357.29052000000001</v>
      </c>
      <c r="L98">
        <v>225.400498</v>
      </c>
      <c r="M98">
        <v>89.026651999999999</v>
      </c>
      <c r="N98">
        <v>114.16360299999999</v>
      </c>
      <c r="O98">
        <v>59.780949</v>
      </c>
      <c r="P98">
        <v>117.843234</v>
      </c>
      <c r="Q98">
        <v>9.718451</v>
      </c>
      <c r="R98">
        <v>22.474868000000001</v>
      </c>
      <c r="S98">
        <v>12.251566</v>
      </c>
      <c r="T98">
        <v>0.53653600000000001</v>
      </c>
      <c r="U98">
        <v>334.35294800000003</v>
      </c>
      <c r="V98">
        <v>14.246947</v>
      </c>
      <c r="W98">
        <v>31.986167999999999</v>
      </c>
      <c r="X98">
        <v>137.25826799999999</v>
      </c>
      <c r="Y98">
        <v>0</v>
      </c>
      <c r="Z98">
        <v>6.2791959999999998</v>
      </c>
      <c r="AA98">
        <v>0</v>
      </c>
      <c r="AB98">
        <v>0</v>
      </c>
      <c r="AC98">
        <v>0</v>
      </c>
      <c r="AD98">
        <v>0</v>
      </c>
      <c r="AE98">
        <v>31.578209999999999</v>
      </c>
      <c r="AF98">
        <v>8.760866</v>
      </c>
      <c r="AG98">
        <v>41.870502999999999</v>
      </c>
      <c r="AH98">
        <v>0</v>
      </c>
      <c r="AI98">
        <v>0</v>
      </c>
      <c r="AJ98">
        <v>0</v>
      </c>
      <c r="AK98">
        <v>51.907941999999998</v>
      </c>
      <c r="AL98">
        <v>12.246434000000001</v>
      </c>
      <c r="AM98">
        <v>0</v>
      </c>
      <c r="AN98">
        <v>0.713229</v>
      </c>
      <c r="AO98">
        <v>0</v>
      </c>
      <c r="AP98">
        <v>4.7865719999999996</v>
      </c>
      <c r="AQ98">
        <v>0</v>
      </c>
      <c r="AR98">
        <v>24.328074999999998</v>
      </c>
      <c r="AS98">
        <v>19.332542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59.232119999999988</v>
      </c>
      <c r="BA98">
        <f t="shared" si="4"/>
        <v>1798.1432229999996</v>
      </c>
      <c r="BD98">
        <v>0</v>
      </c>
      <c r="BE98">
        <v>1.84</v>
      </c>
      <c r="BF98">
        <v>0</v>
      </c>
      <c r="BG98">
        <v>1.64</v>
      </c>
      <c r="BH98">
        <v>0</v>
      </c>
      <c r="BI98">
        <v>0.76</v>
      </c>
      <c r="BJ98">
        <v>1.73</v>
      </c>
      <c r="BK98">
        <v>1.71</v>
      </c>
      <c r="BL98">
        <v>0</v>
      </c>
      <c r="BM98">
        <v>0.17</v>
      </c>
      <c r="BN98">
        <v>0</v>
      </c>
      <c r="BO98">
        <v>3.61</v>
      </c>
      <c r="BP98">
        <v>0.24</v>
      </c>
      <c r="BQ98">
        <v>1.93</v>
      </c>
      <c r="BR98">
        <v>2.09</v>
      </c>
      <c r="BS98">
        <v>1.58</v>
      </c>
      <c r="BT98">
        <v>2.5797319999999999</v>
      </c>
      <c r="BU98">
        <v>1.2858000000000001</v>
      </c>
      <c r="BV98">
        <v>1.922849</v>
      </c>
      <c r="BW98">
        <v>1.861259</v>
      </c>
      <c r="BX98">
        <v>1.877278</v>
      </c>
      <c r="BY98">
        <v>2.5716000000000001</v>
      </c>
      <c r="BZ98">
        <v>1.2720849999999999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0.89597300000000002</v>
      </c>
      <c r="CL98">
        <v>1.8566180000000001</v>
      </c>
      <c r="CM98">
        <v>3.3648699999999998</v>
      </c>
      <c r="CN98">
        <v>3.3945120000000002</v>
      </c>
      <c r="CO98">
        <v>4.11456</v>
      </c>
      <c r="CP98">
        <v>2.0400339999999999</v>
      </c>
      <c r="CQ98">
        <v>3.3945120000000002</v>
      </c>
      <c r="CR98">
        <v>0.81078300000000003</v>
      </c>
      <c r="CS98">
        <v>2.6767300000000001</v>
      </c>
      <c r="CT98">
        <v>0</v>
      </c>
      <c r="CU98">
        <v>0</v>
      </c>
      <c r="CV98">
        <v>0</v>
      </c>
      <c r="CW98">
        <v>0.92115599999999997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59.232119999999988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4.6354377500000005E-3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13.2307321055</v>
      </c>
      <c r="L99">
        <f t="shared" si="6"/>
        <v>8.3624540384999975</v>
      </c>
      <c r="M99">
        <f t="shared" si="6"/>
        <v>2.1366396479999952</v>
      </c>
      <c r="N99">
        <f t="shared" si="6"/>
        <v>2.7399264720000049</v>
      </c>
      <c r="O99">
        <f t="shared" si="6"/>
        <v>1.4347427759999993</v>
      </c>
      <c r="P99">
        <f t="shared" si="6"/>
        <v>2.8404970800000013</v>
      </c>
      <c r="Q99">
        <f t="shared" si="6"/>
        <v>0.40206927799999953</v>
      </c>
      <c r="R99">
        <f t="shared" si="6"/>
        <v>0.83534449849999914</v>
      </c>
      <c r="S99">
        <f t="shared" si="6"/>
        <v>0.49034311274999981</v>
      </c>
      <c r="T99">
        <f t="shared" si="6"/>
        <v>1.2876863999999997E-2</v>
      </c>
      <c r="U99">
        <f t="shared" si="6"/>
        <v>7.9534974339999955</v>
      </c>
      <c r="V99">
        <f t="shared" si="6"/>
        <v>0.26880904849999981</v>
      </c>
      <c r="W99">
        <f t="shared" si="6"/>
        <v>0.60173955324999939</v>
      </c>
      <c r="X99">
        <f t="shared" si="6"/>
        <v>2.8897850465000006</v>
      </c>
      <c r="Y99">
        <f t="shared" si="6"/>
        <v>0</v>
      </c>
      <c r="Z99">
        <f t="shared" si="6"/>
        <v>0.11410841724999997</v>
      </c>
      <c r="AA99">
        <f t="shared" si="6"/>
        <v>0.20402137024999997</v>
      </c>
      <c r="AB99">
        <f t="shared" si="6"/>
        <v>0.21864610425000006</v>
      </c>
      <c r="AC99">
        <f t="shared" si="6"/>
        <v>0.13476752600000003</v>
      </c>
      <c r="AD99">
        <f t="shared" si="6"/>
        <v>0.10369729475000003</v>
      </c>
      <c r="AE99">
        <f t="shared" si="6"/>
        <v>0.42591874299999949</v>
      </c>
      <c r="AF99">
        <f t="shared" si="6"/>
        <v>0.30361268850000017</v>
      </c>
      <c r="AG99">
        <f t="shared" si="6"/>
        <v>1.0048920720000016</v>
      </c>
      <c r="AH99">
        <f t="shared" si="6"/>
        <v>0.64885595450000022</v>
      </c>
      <c r="AI99">
        <f t="shared" si="6"/>
        <v>2.6538412499999997E-2</v>
      </c>
      <c r="AJ99">
        <f t="shared" si="6"/>
        <v>0</v>
      </c>
      <c r="AK99">
        <f t="shared" si="6"/>
        <v>1.2457906079999981</v>
      </c>
      <c r="AL99">
        <f t="shared" si="6"/>
        <v>0.38943660374999983</v>
      </c>
      <c r="AM99">
        <f t="shared" si="6"/>
        <v>7.9257340000000023E-2</v>
      </c>
      <c r="AN99">
        <f t="shared" si="6"/>
        <v>1.8262418499999992E-2</v>
      </c>
      <c r="AO99">
        <f t="shared" si="6"/>
        <v>0</v>
      </c>
      <c r="AP99">
        <f t="shared" si="6"/>
        <v>2.7860306999999997E-2</v>
      </c>
      <c r="AQ99">
        <f t="shared" si="6"/>
        <v>0.53279892925000005</v>
      </c>
      <c r="AR99">
        <f t="shared" si="6"/>
        <v>0.67071445450000033</v>
      </c>
      <c r="AS99">
        <f t="shared" si="6"/>
        <v>0.4989084617500002</v>
      </c>
      <c r="AT99">
        <f t="shared" si="6"/>
        <v>0.25846876425000037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1.8618656780000002</v>
      </c>
      <c r="BA99">
        <f t="shared" si="4"/>
        <v>52.972514541249993</v>
      </c>
      <c r="BD99">
        <f t="shared" ref="BD99:DJ99" si="7">SUM(BD3:BD98)/4000</f>
        <v>0.15766750000000015</v>
      </c>
      <c r="BE99">
        <f t="shared" si="7"/>
        <v>4.4160000000000067E-2</v>
      </c>
      <c r="BF99">
        <f t="shared" si="7"/>
        <v>5.4550000000000057E-2</v>
      </c>
      <c r="BG99">
        <f t="shared" si="7"/>
        <v>3.9722499999999897E-2</v>
      </c>
      <c r="BH99">
        <f t="shared" si="7"/>
        <v>0.12944000000000017</v>
      </c>
      <c r="BI99">
        <f t="shared" si="7"/>
        <v>2.5157500000000027E-2</v>
      </c>
      <c r="BJ99">
        <f t="shared" si="7"/>
        <v>3.5782499999999981E-2</v>
      </c>
      <c r="BK99">
        <f t="shared" si="7"/>
        <v>4.0029999999999975E-2</v>
      </c>
      <c r="BL99">
        <f t="shared" si="7"/>
        <v>1.5712500000000001E-2</v>
      </c>
      <c r="BM99">
        <f t="shared" si="7"/>
        <v>3.6225000000000012E-3</v>
      </c>
      <c r="BN99">
        <f t="shared" si="7"/>
        <v>7.1355000000000057E-2</v>
      </c>
      <c r="BO99">
        <f t="shared" si="7"/>
        <v>8.6640000000000203E-2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3.7920000000000016E-2</v>
      </c>
      <c r="BT99">
        <f t="shared" si="7"/>
        <v>6.1913568000000127E-2</v>
      </c>
      <c r="BU99">
        <f t="shared" si="7"/>
        <v>3.0859199999999955E-2</v>
      </c>
      <c r="BV99">
        <f t="shared" si="7"/>
        <v>4.6442809000000064E-2</v>
      </c>
      <c r="BW99">
        <f t="shared" si="7"/>
        <v>4.4670215999999957E-2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3.0530040000000033E-2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2.1503351999999976E-2</v>
      </c>
      <c r="CL99">
        <f t="shared" si="7"/>
        <v>4.4558831999999951E-2</v>
      </c>
      <c r="CM99">
        <f t="shared" si="7"/>
        <v>8.075687999999992E-2</v>
      </c>
      <c r="CN99">
        <f t="shared" si="7"/>
        <v>7.9535634500000105E-2</v>
      </c>
      <c r="CO99">
        <f t="shared" si="7"/>
        <v>9.8749439999999938E-2</v>
      </c>
      <c r="CP99">
        <f t="shared" si="7"/>
        <v>4.8960815999999963E-2</v>
      </c>
      <c r="CQ99">
        <f t="shared" si="7"/>
        <v>8.1468288000000041E-2</v>
      </c>
      <c r="CR99">
        <f t="shared" si="7"/>
        <v>1.9458792000000013E-2</v>
      </c>
      <c r="CS99">
        <f t="shared" si="7"/>
        <v>6.4241519999999941E-2</v>
      </c>
      <c r="CT99">
        <f t="shared" si="7"/>
        <v>3.7649897499999977E-3</v>
      </c>
      <c r="CU99">
        <f t="shared" si="7"/>
        <v>4.6276240000000021E-3</v>
      </c>
      <c r="CV99">
        <f t="shared" si="7"/>
        <v>5.0877039999999993E-3</v>
      </c>
      <c r="CW99">
        <f t="shared" si="7"/>
        <v>2.176044475000001E-2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1.8618656780000002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126.79</v>
      </c>
      <c r="C3" s="75">
        <v>55.88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133.18</v>
      </c>
      <c r="K3">
        <v>100.36</v>
      </c>
      <c r="L3">
        <v>0.84</v>
      </c>
      <c r="M3">
        <v>14.13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1.25</v>
      </c>
      <c r="T3">
        <v>47.51</v>
      </c>
      <c r="U3">
        <v>15.84</v>
      </c>
      <c r="V3">
        <v>15.84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8.57</v>
      </c>
      <c r="AD3">
        <v>35.32</v>
      </c>
      <c r="AE3">
        <v>35.32</v>
      </c>
      <c r="AF3">
        <v>2.64</v>
      </c>
    </row>
    <row r="4" spans="1:32">
      <c r="A4" t="s">
        <v>46</v>
      </c>
      <c r="B4" s="75">
        <v>105.72</v>
      </c>
      <c r="C4" s="75">
        <v>41.5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133.18</v>
      </c>
      <c r="K4">
        <v>100.36</v>
      </c>
      <c r="L4">
        <v>0.84</v>
      </c>
      <c r="M4">
        <v>13.27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1.25</v>
      </c>
      <c r="T4">
        <v>48.15</v>
      </c>
      <c r="U4">
        <v>16.05</v>
      </c>
      <c r="V4">
        <v>16.05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8.5399999999999991</v>
      </c>
      <c r="AD4">
        <v>35.520000000000003</v>
      </c>
      <c r="AE4">
        <v>35.520000000000003</v>
      </c>
      <c r="AF4">
        <v>2.64</v>
      </c>
    </row>
    <row r="5" spans="1:32">
      <c r="A5" t="s">
        <v>47</v>
      </c>
      <c r="B5" s="75">
        <v>105.72</v>
      </c>
      <c r="C5" s="75">
        <v>41.5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133.18</v>
      </c>
      <c r="K5">
        <v>100.36</v>
      </c>
      <c r="L5">
        <v>0.84</v>
      </c>
      <c r="M5">
        <v>13.04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1.25</v>
      </c>
      <c r="T5">
        <v>41.38</v>
      </c>
      <c r="U5">
        <v>13.79</v>
      </c>
      <c r="V5">
        <v>13.8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6.86</v>
      </c>
      <c r="AD5">
        <v>35.75</v>
      </c>
      <c r="AE5">
        <v>35.75</v>
      </c>
      <c r="AF5">
        <v>2.64</v>
      </c>
    </row>
    <row r="6" spans="1:32">
      <c r="A6" t="s">
        <v>48</v>
      </c>
      <c r="B6" s="75">
        <v>105.72</v>
      </c>
      <c r="C6" s="75">
        <v>41.5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114.97</v>
      </c>
      <c r="K6">
        <v>100.36</v>
      </c>
      <c r="L6">
        <v>0.84</v>
      </c>
      <c r="M6">
        <v>12.7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1.25</v>
      </c>
      <c r="T6">
        <v>41.61</v>
      </c>
      <c r="U6">
        <v>13.87</v>
      </c>
      <c r="V6">
        <v>13.87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6.98</v>
      </c>
      <c r="AD6">
        <v>36</v>
      </c>
      <c r="AE6">
        <v>36</v>
      </c>
      <c r="AF6">
        <v>2.64</v>
      </c>
    </row>
    <row r="7" spans="1:32">
      <c r="A7" t="s">
        <v>49</v>
      </c>
      <c r="B7" s="75">
        <v>105.72</v>
      </c>
      <c r="C7" s="75">
        <v>41.5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114.97</v>
      </c>
      <c r="K7">
        <v>100.36</v>
      </c>
      <c r="L7">
        <v>0.84</v>
      </c>
      <c r="M7">
        <v>12.35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1.25</v>
      </c>
      <c r="T7">
        <v>41.94</v>
      </c>
      <c r="U7">
        <v>13.98</v>
      </c>
      <c r="V7">
        <v>13.99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7.15</v>
      </c>
      <c r="AD7">
        <v>36.32</v>
      </c>
      <c r="AE7">
        <v>36.32</v>
      </c>
      <c r="AF7">
        <v>2.64</v>
      </c>
    </row>
    <row r="8" spans="1:32">
      <c r="A8" t="s">
        <v>50</v>
      </c>
      <c r="B8" s="75">
        <v>105.72</v>
      </c>
      <c r="C8" s="75">
        <v>41.5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114.97</v>
      </c>
      <c r="K8">
        <v>100.36</v>
      </c>
      <c r="L8">
        <v>0.84</v>
      </c>
      <c r="M8">
        <v>12.06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1.25</v>
      </c>
      <c r="T8">
        <v>42.47</v>
      </c>
      <c r="U8">
        <v>14.16</v>
      </c>
      <c r="V8">
        <v>14.14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7.27</v>
      </c>
      <c r="AD8">
        <v>36.67</v>
      </c>
      <c r="AE8">
        <v>36.67</v>
      </c>
      <c r="AF8">
        <v>2.64</v>
      </c>
    </row>
    <row r="9" spans="1:32">
      <c r="A9" t="s">
        <v>51</v>
      </c>
      <c r="B9" s="75">
        <v>105.72</v>
      </c>
      <c r="C9" s="75">
        <v>41.5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65.78</v>
      </c>
      <c r="J9">
        <v>114.97</v>
      </c>
      <c r="K9">
        <v>100.36</v>
      </c>
      <c r="L9">
        <v>0.84</v>
      </c>
      <c r="M9">
        <v>11.69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1.25</v>
      </c>
      <c r="T9">
        <v>43.17</v>
      </c>
      <c r="U9">
        <v>14.39</v>
      </c>
      <c r="V9">
        <v>14.38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7.45</v>
      </c>
      <c r="AD9">
        <v>37.130000000000003</v>
      </c>
      <c r="AE9">
        <v>37.130000000000003</v>
      </c>
      <c r="AF9">
        <v>2.64</v>
      </c>
    </row>
    <row r="10" spans="1:32">
      <c r="A10" t="s">
        <v>52</v>
      </c>
      <c r="B10" s="75">
        <v>105.72</v>
      </c>
      <c r="C10" s="75">
        <v>41.5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65.78</v>
      </c>
      <c r="J10">
        <v>114.97</v>
      </c>
      <c r="K10">
        <v>100.36</v>
      </c>
      <c r="L10">
        <v>0.84</v>
      </c>
      <c r="M10">
        <v>11.34</v>
      </c>
      <c r="N10" s="135">
        <v>0</v>
      </c>
      <c r="O10" s="135">
        <v>0</v>
      </c>
      <c r="P10" s="135">
        <v>0</v>
      </c>
      <c r="Q10">
        <v>1.18</v>
      </c>
      <c r="R10">
        <v>0</v>
      </c>
      <c r="S10">
        <v>1.25</v>
      </c>
      <c r="T10">
        <v>43.92</v>
      </c>
      <c r="U10">
        <v>14.64</v>
      </c>
      <c r="V10">
        <v>14.64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7.86</v>
      </c>
      <c r="AD10">
        <v>43.43</v>
      </c>
      <c r="AE10">
        <v>43.43</v>
      </c>
      <c r="AF10">
        <v>2.64</v>
      </c>
    </row>
    <row r="11" spans="1:32">
      <c r="A11" t="s">
        <v>53</v>
      </c>
      <c r="B11" s="75">
        <v>105.72</v>
      </c>
      <c r="C11" s="75">
        <v>41.5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65.78</v>
      </c>
      <c r="J11">
        <v>114.97</v>
      </c>
      <c r="K11">
        <v>100.36</v>
      </c>
      <c r="L11">
        <v>0.84</v>
      </c>
      <c r="M11">
        <v>10.97</v>
      </c>
      <c r="N11" s="135">
        <v>0</v>
      </c>
      <c r="O11" s="135">
        <v>0</v>
      </c>
      <c r="P11" s="135">
        <v>0</v>
      </c>
      <c r="Q11">
        <v>1.18</v>
      </c>
      <c r="R11">
        <v>0</v>
      </c>
      <c r="S11">
        <v>1.25</v>
      </c>
      <c r="T11">
        <v>44.63</v>
      </c>
      <c r="U11">
        <v>14.88</v>
      </c>
      <c r="V11">
        <v>14.87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9.6199999999999992</v>
      </c>
      <c r="AD11">
        <v>43.3</v>
      </c>
      <c r="AE11">
        <v>43.3</v>
      </c>
      <c r="AF11">
        <v>2.64</v>
      </c>
    </row>
    <row r="12" spans="1:32">
      <c r="A12" t="s">
        <v>54</v>
      </c>
      <c r="B12" s="75">
        <v>105.72</v>
      </c>
      <c r="C12" s="75">
        <v>41.5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65.78</v>
      </c>
      <c r="J12">
        <v>114.97</v>
      </c>
      <c r="K12">
        <v>100.36</v>
      </c>
      <c r="L12">
        <v>0.84</v>
      </c>
      <c r="M12">
        <v>10.59</v>
      </c>
      <c r="N12" s="135">
        <v>0</v>
      </c>
      <c r="O12" s="135">
        <v>0</v>
      </c>
      <c r="P12" s="135">
        <v>0</v>
      </c>
      <c r="Q12">
        <v>1.18</v>
      </c>
      <c r="R12">
        <v>0</v>
      </c>
      <c r="S12">
        <v>1.25</v>
      </c>
      <c r="T12">
        <v>45.33</v>
      </c>
      <c r="U12">
        <v>15.11</v>
      </c>
      <c r="V12">
        <v>15.11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9.76</v>
      </c>
      <c r="AD12">
        <v>43.19</v>
      </c>
      <c r="AE12">
        <v>43.19</v>
      </c>
      <c r="AF12">
        <v>2.64</v>
      </c>
    </row>
    <row r="13" spans="1:32">
      <c r="A13" t="s">
        <v>55</v>
      </c>
      <c r="B13" s="75">
        <v>105.72</v>
      </c>
      <c r="C13" s="75">
        <v>31.62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65.78</v>
      </c>
      <c r="J13">
        <v>114.97</v>
      </c>
      <c r="K13">
        <v>100.36</v>
      </c>
      <c r="L13">
        <v>0.84</v>
      </c>
      <c r="M13">
        <v>10.26</v>
      </c>
      <c r="N13" s="135">
        <v>0</v>
      </c>
      <c r="O13" s="135">
        <v>0</v>
      </c>
      <c r="P13" s="135">
        <v>0</v>
      </c>
      <c r="Q13">
        <v>1.18</v>
      </c>
      <c r="R13">
        <v>0</v>
      </c>
      <c r="S13">
        <v>1.25</v>
      </c>
      <c r="T13">
        <v>46.12</v>
      </c>
      <c r="U13">
        <v>15.37</v>
      </c>
      <c r="V13">
        <v>15.37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10.01</v>
      </c>
      <c r="AD13">
        <v>43.08</v>
      </c>
      <c r="AE13">
        <v>43.08</v>
      </c>
      <c r="AF13">
        <v>2.64</v>
      </c>
    </row>
    <row r="14" spans="1:32">
      <c r="A14" t="s">
        <v>56</v>
      </c>
      <c r="B14" s="75">
        <v>105.72</v>
      </c>
      <c r="C14" s="75">
        <v>31.62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65.78</v>
      </c>
      <c r="J14">
        <v>114.97</v>
      </c>
      <c r="K14">
        <v>100.36</v>
      </c>
      <c r="L14">
        <v>0.84</v>
      </c>
      <c r="M14">
        <v>9.89</v>
      </c>
      <c r="N14" s="135">
        <v>0</v>
      </c>
      <c r="O14" s="135">
        <v>0</v>
      </c>
      <c r="P14" s="135">
        <v>0</v>
      </c>
      <c r="Q14">
        <v>1.18</v>
      </c>
      <c r="R14">
        <v>0</v>
      </c>
      <c r="S14">
        <v>1.25</v>
      </c>
      <c r="T14">
        <v>47.01</v>
      </c>
      <c r="U14">
        <v>15.67</v>
      </c>
      <c r="V14">
        <v>15.67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10.220000000000001</v>
      </c>
      <c r="AD14">
        <v>42.99</v>
      </c>
      <c r="AE14">
        <v>42.99</v>
      </c>
      <c r="AF14">
        <v>2.64</v>
      </c>
    </row>
    <row r="15" spans="1:32">
      <c r="A15" t="s">
        <v>57</v>
      </c>
      <c r="B15" s="75">
        <v>105.72</v>
      </c>
      <c r="C15" s="75">
        <v>31.62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65.78</v>
      </c>
      <c r="J15">
        <v>114.97</v>
      </c>
      <c r="K15">
        <v>100.36</v>
      </c>
      <c r="L15">
        <v>0.84</v>
      </c>
      <c r="M15">
        <v>6.66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1.25</v>
      </c>
      <c r="T15">
        <v>47.34</v>
      </c>
      <c r="U15">
        <v>15.78</v>
      </c>
      <c r="V15">
        <v>15.78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10.050000000000001</v>
      </c>
      <c r="AD15">
        <v>42.51</v>
      </c>
      <c r="AE15">
        <v>42.51</v>
      </c>
      <c r="AF15">
        <v>2.64</v>
      </c>
    </row>
    <row r="16" spans="1:32">
      <c r="A16" t="s">
        <v>58</v>
      </c>
      <c r="B16" s="75">
        <v>105.72</v>
      </c>
      <c r="C16" s="75">
        <v>31.62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65.78</v>
      </c>
      <c r="J16">
        <v>114.97</v>
      </c>
      <c r="K16">
        <v>100.36</v>
      </c>
      <c r="L16">
        <v>0.84</v>
      </c>
      <c r="M16">
        <v>6.41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1.25</v>
      </c>
      <c r="T16">
        <v>47.97</v>
      </c>
      <c r="U16">
        <v>15.99</v>
      </c>
      <c r="V16">
        <v>16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7.11</v>
      </c>
      <c r="AD16">
        <v>41.99</v>
      </c>
      <c r="AE16">
        <v>41.99</v>
      </c>
      <c r="AF16">
        <v>2.64</v>
      </c>
    </row>
    <row r="17" spans="1:32">
      <c r="A17" t="s">
        <v>59</v>
      </c>
      <c r="B17" s="75">
        <v>105.72</v>
      </c>
      <c r="C17" s="75">
        <v>31.62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65.78</v>
      </c>
      <c r="J17">
        <v>114.97</v>
      </c>
      <c r="K17">
        <v>100.36</v>
      </c>
      <c r="L17">
        <v>0.84</v>
      </c>
      <c r="M17">
        <v>6.03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1.25</v>
      </c>
      <c r="T17">
        <v>48.67</v>
      </c>
      <c r="U17">
        <v>16.22</v>
      </c>
      <c r="V17">
        <v>16.23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7.12</v>
      </c>
      <c r="AD17">
        <v>41.23</v>
      </c>
      <c r="AE17">
        <v>41.23</v>
      </c>
      <c r="AF17">
        <v>2.64</v>
      </c>
    </row>
    <row r="18" spans="1:32">
      <c r="A18" t="s">
        <v>60</v>
      </c>
      <c r="B18" s="75">
        <v>105.72</v>
      </c>
      <c r="C18" s="75">
        <v>31.62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65.78</v>
      </c>
      <c r="J18">
        <v>114.97</v>
      </c>
      <c r="K18">
        <v>100.36</v>
      </c>
      <c r="L18">
        <v>0.84</v>
      </c>
      <c r="M18">
        <v>5.71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1.25</v>
      </c>
      <c r="T18">
        <v>49.31</v>
      </c>
      <c r="U18">
        <v>16.440000000000001</v>
      </c>
      <c r="V18">
        <v>16.43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7.23</v>
      </c>
      <c r="AD18">
        <v>40.6</v>
      </c>
      <c r="AE18">
        <v>40.6</v>
      </c>
      <c r="AF18">
        <v>2.64</v>
      </c>
    </row>
    <row r="19" spans="1:32">
      <c r="A19" t="s">
        <v>61</v>
      </c>
      <c r="B19" s="75">
        <v>91.02</v>
      </c>
      <c r="C19" s="75">
        <v>31.62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114.97</v>
      </c>
      <c r="K19">
        <v>100.36</v>
      </c>
      <c r="L19">
        <v>0.8</v>
      </c>
      <c r="M19">
        <v>5.49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1.25</v>
      </c>
      <c r="T19">
        <v>49.45</v>
      </c>
      <c r="U19">
        <v>16.48</v>
      </c>
      <c r="V19">
        <v>16.489999999999998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7.34</v>
      </c>
      <c r="AD19">
        <v>39.61</v>
      </c>
      <c r="AE19">
        <v>39.61</v>
      </c>
      <c r="AF19">
        <v>2.64</v>
      </c>
    </row>
    <row r="20" spans="1:32">
      <c r="A20" t="s">
        <v>62</v>
      </c>
      <c r="B20" s="75">
        <v>105.72</v>
      </c>
      <c r="C20" s="75">
        <v>31.62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114.97</v>
      </c>
      <c r="K20">
        <v>100.36</v>
      </c>
      <c r="L20">
        <v>0.8</v>
      </c>
      <c r="M20">
        <v>5.59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1.25</v>
      </c>
      <c r="T20">
        <v>49.35</v>
      </c>
      <c r="U20">
        <v>16.45</v>
      </c>
      <c r="V20">
        <v>16.440000000000001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7.55</v>
      </c>
      <c r="AD20">
        <v>38.65</v>
      </c>
      <c r="AE20">
        <v>38.65</v>
      </c>
      <c r="AF20">
        <v>2.64</v>
      </c>
    </row>
    <row r="21" spans="1:32">
      <c r="A21" t="s">
        <v>63</v>
      </c>
      <c r="B21" s="75">
        <v>105.72</v>
      </c>
      <c r="C21" s="75">
        <v>31.62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114.97</v>
      </c>
      <c r="K21">
        <v>100.36</v>
      </c>
      <c r="L21">
        <v>0.8</v>
      </c>
      <c r="M21">
        <v>5.48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1.25</v>
      </c>
      <c r="T21">
        <v>49.12</v>
      </c>
      <c r="U21">
        <v>16.37</v>
      </c>
      <c r="V21">
        <v>16.38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7.44</v>
      </c>
      <c r="AD21">
        <v>37.54</v>
      </c>
      <c r="AE21">
        <v>37.54</v>
      </c>
      <c r="AF21">
        <v>2.64</v>
      </c>
    </row>
    <row r="22" spans="1:32">
      <c r="A22" t="s">
        <v>64</v>
      </c>
      <c r="B22" s="75">
        <v>105.72</v>
      </c>
      <c r="C22" s="75">
        <v>41.5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114.97</v>
      </c>
      <c r="K22">
        <v>100.36</v>
      </c>
      <c r="L22">
        <v>0.8</v>
      </c>
      <c r="M22">
        <v>5.48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1.25</v>
      </c>
      <c r="T22">
        <v>48.83</v>
      </c>
      <c r="U22">
        <v>16.28</v>
      </c>
      <c r="V22">
        <v>16.27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7.51</v>
      </c>
      <c r="AD22">
        <v>43.75</v>
      </c>
      <c r="AE22">
        <v>43.75</v>
      </c>
      <c r="AF22">
        <v>2.64</v>
      </c>
    </row>
    <row r="23" spans="1:32">
      <c r="A23" t="s">
        <v>65</v>
      </c>
      <c r="B23" s="75">
        <v>106.79</v>
      </c>
      <c r="C23" s="75">
        <v>48.86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114.97</v>
      </c>
      <c r="K23">
        <v>100.36</v>
      </c>
      <c r="L23">
        <v>0.8</v>
      </c>
      <c r="M23">
        <v>5.58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1.25</v>
      </c>
      <c r="T23">
        <v>54.76</v>
      </c>
      <c r="U23">
        <v>18.25</v>
      </c>
      <c r="V23">
        <v>18.260000000000002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7.44</v>
      </c>
      <c r="AD23">
        <v>43.75</v>
      </c>
      <c r="AE23">
        <v>43.75</v>
      </c>
      <c r="AF23">
        <v>2.64</v>
      </c>
    </row>
    <row r="24" spans="1:32">
      <c r="A24" t="s">
        <v>66</v>
      </c>
      <c r="B24" s="75">
        <v>127.87</v>
      </c>
      <c r="C24" s="75">
        <v>66.760000000000005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133.18</v>
      </c>
      <c r="K24">
        <v>100.36</v>
      </c>
      <c r="L24">
        <v>0.8</v>
      </c>
      <c r="M24">
        <v>5.42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1.25</v>
      </c>
      <c r="T24">
        <v>54.35</v>
      </c>
      <c r="U24">
        <v>18.11</v>
      </c>
      <c r="V24">
        <v>18.12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7.44</v>
      </c>
      <c r="AD24">
        <v>43.42</v>
      </c>
      <c r="AE24">
        <v>43.42</v>
      </c>
      <c r="AF24">
        <v>2.64</v>
      </c>
    </row>
    <row r="25" spans="1:32">
      <c r="A25" t="s">
        <v>67</v>
      </c>
      <c r="B25" s="75">
        <v>127.87</v>
      </c>
      <c r="C25" s="75">
        <v>66.760000000000005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133.18</v>
      </c>
      <c r="K25">
        <v>100.36</v>
      </c>
      <c r="L25">
        <v>0.8</v>
      </c>
      <c r="M25">
        <v>5.43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1.25</v>
      </c>
      <c r="T25">
        <v>54.12</v>
      </c>
      <c r="U25">
        <v>18.04</v>
      </c>
      <c r="V25">
        <v>18.04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7.22</v>
      </c>
      <c r="AD25">
        <v>43.88</v>
      </c>
      <c r="AE25">
        <v>43.88</v>
      </c>
      <c r="AF25">
        <v>2.64</v>
      </c>
    </row>
    <row r="26" spans="1:32">
      <c r="A26" t="s">
        <v>68</v>
      </c>
      <c r="B26" s="75">
        <v>127.87</v>
      </c>
      <c r="C26" s="75">
        <v>66.760000000000005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93.98</v>
      </c>
      <c r="J26">
        <v>133.18</v>
      </c>
      <c r="K26">
        <v>100.36</v>
      </c>
      <c r="L26">
        <v>0.8</v>
      </c>
      <c r="M26">
        <v>5.47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1.25</v>
      </c>
      <c r="T26">
        <v>53.83</v>
      </c>
      <c r="U26">
        <v>17.940000000000001</v>
      </c>
      <c r="V26">
        <v>17.95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7.13</v>
      </c>
      <c r="AD26">
        <v>43.55</v>
      </c>
      <c r="AE26">
        <v>43.55</v>
      </c>
      <c r="AF26">
        <v>2.64</v>
      </c>
    </row>
    <row r="27" spans="1:32">
      <c r="A27" t="s">
        <v>69</v>
      </c>
      <c r="B27" s="75">
        <v>129.63</v>
      </c>
      <c r="C27" s="75">
        <v>76.650000000000006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115.03</v>
      </c>
      <c r="J27">
        <v>133.18</v>
      </c>
      <c r="K27">
        <v>100.36</v>
      </c>
      <c r="L27">
        <v>0.8</v>
      </c>
      <c r="M27">
        <v>5.55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1.25</v>
      </c>
      <c r="T27">
        <v>52.83</v>
      </c>
      <c r="U27">
        <v>17.61</v>
      </c>
      <c r="V27">
        <v>17.62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7.12</v>
      </c>
      <c r="AD27">
        <v>42.78</v>
      </c>
      <c r="AE27">
        <v>42.78</v>
      </c>
      <c r="AF27">
        <v>2.64</v>
      </c>
    </row>
    <row r="28" spans="1:32">
      <c r="A28" t="s">
        <v>70</v>
      </c>
      <c r="B28" s="75">
        <v>129.63</v>
      </c>
      <c r="C28" s="75">
        <v>76.650000000000006</v>
      </c>
      <c r="D28" s="135">
        <f t="shared" si="0"/>
        <v>0.98</v>
      </c>
      <c r="E28" s="75"/>
      <c r="F28" s="78">
        <v>0</v>
      </c>
      <c r="G28" s="78">
        <v>0</v>
      </c>
      <c r="H28" s="78">
        <v>0</v>
      </c>
      <c r="I28">
        <v>115.03</v>
      </c>
      <c r="J28">
        <v>133.18</v>
      </c>
      <c r="K28">
        <v>100.36</v>
      </c>
      <c r="L28">
        <v>0.8</v>
      </c>
      <c r="M28">
        <v>5.59</v>
      </c>
      <c r="N28" s="135">
        <v>0</v>
      </c>
      <c r="O28" s="135">
        <v>0.98</v>
      </c>
      <c r="P28" s="135">
        <v>0</v>
      </c>
      <c r="Q28">
        <v>1.1399999999999999</v>
      </c>
      <c r="R28">
        <v>0</v>
      </c>
      <c r="S28">
        <v>1.25</v>
      </c>
      <c r="T28">
        <v>51.51</v>
      </c>
      <c r="U28">
        <v>17.170000000000002</v>
      </c>
      <c r="V28">
        <v>17.16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6.9</v>
      </c>
      <c r="AD28">
        <v>42.09</v>
      </c>
      <c r="AE28">
        <v>42.09</v>
      </c>
      <c r="AF28">
        <v>2.64</v>
      </c>
    </row>
    <row r="29" spans="1:32">
      <c r="A29" t="s">
        <v>71</v>
      </c>
      <c r="B29" s="75">
        <v>129.63</v>
      </c>
      <c r="C29" s="75">
        <v>76.650000000000006</v>
      </c>
      <c r="D29" s="135">
        <f t="shared" si="0"/>
        <v>2.94</v>
      </c>
      <c r="E29" s="75"/>
      <c r="F29" s="78">
        <v>0</v>
      </c>
      <c r="G29" s="78">
        <v>0</v>
      </c>
      <c r="H29" s="78">
        <v>0</v>
      </c>
      <c r="I29">
        <v>115.03</v>
      </c>
      <c r="J29">
        <v>133.18</v>
      </c>
      <c r="K29">
        <v>100.36</v>
      </c>
      <c r="L29">
        <v>0.8</v>
      </c>
      <c r="M29">
        <v>5.53</v>
      </c>
      <c r="N29" s="135">
        <v>0</v>
      </c>
      <c r="O29" s="135">
        <v>2.94</v>
      </c>
      <c r="P29" s="135">
        <v>0</v>
      </c>
      <c r="Q29">
        <v>1.1399999999999999</v>
      </c>
      <c r="R29">
        <v>0</v>
      </c>
      <c r="S29">
        <v>1.25</v>
      </c>
      <c r="T29">
        <v>54.33</v>
      </c>
      <c r="U29">
        <v>18.11</v>
      </c>
      <c r="V29">
        <v>18.100000000000001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9.2200000000000006</v>
      </c>
      <c r="AD29">
        <v>33.1</v>
      </c>
      <c r="AE29">
        <v>33.1</v>
      </c>
      <c r="AF29">
        <v>2.64</v>
      </c>
    </row>
    <row r="30" spans="1:32">
      <c r="A30" t="s">
        <v>72</v>
      </c>
      <c r="B30" s="75">
        <v>129.63</v>
      </c>
      <c r="C30" s="75">
        <v>76.650000000000006</v>
      </c>
      <c r="D30" s="135">
        <f t="shared" si="0"/>
        <v>6.8599999999999994</v>
      </c>
      <c r="E30" s="75"/>
      <c r="F30" s="78">
        <v>0</v>
      </c>
      <c r="G30" s="78">
        <v>0</v>
      </c>
      <c r="H30" s="78">
        <v>0</v>
      </c>
      <c r="I30">
        <v>115.03</v>
      </c>
      <c r="J30">
        <v>133.18</v>
      </c>
      <c r="K30">
        <v>100.36</v>
      </c>
      <c r="L30">
        <v>0.8</v>
      </c>
      <c r="M30">
        <v>5.53</v>
      </c>
      <c r="N30" s="135">
        <v>1.22</v>
      </c>
      <c r="O30" s="135">
        <v>5.64</v>
      </c>
      <c r="P30" s="135">
        <v>0</v>
      </c>
      <c r="Q30">
        <v>1.1399999999999999</v>
      </c>
      <c r="R30">
        <v>0</v>
      </c>
      <c r="S30">
        <v>1.25</v>
      </c>
      <c r="T30">
        <v>52.42</v>
      </c>
      <c r="U30">
        <v>17.47</v>
      </c>
      <c r="V30">
        <v>17.47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9</v>
      </c>
      <c r="AD30">
        <v>31.99</v>
      </c>
      <c r="AE30">
        <v>31.99</v>
      </c>
      <c r="AF30">
        <v>2.64</v>
      </c>
    </row>
    <row r="31" spans="1:32">
      <c r="A31" t="s">
        <v>73</v>
      </c>
      <c r="B31" s="75">
        <v>129.63</v>
      </c>
      <c r="C31" s="75">
        <v>76.650000000000006</v>
      </c>
      <c r="D31" s="135">
        <f t="shared" si="0"/>
        <v>16.400000000000002</v>
      </c>
      <c r="E31" s="75"/>
      <c r="F31" s="78">
        <v>0</v>
      </c>
      <c r="G31" s="78">
        <v>0</v>
      </c>
      <c r="H31" s="78">
        <v>0</v>
      </c>
      <c r="I31">
        <v>115.03</v>
      </c>
      <c r="J31">
        <v>133.18</v>
      </c>
      <c r="K31">
        <v>100.36</v>
      </c>
      <c r="L31">
        <v>0.8</v>
      </c>
      <c r="M31">
        <v>5.42</v>
      </c>
      <c r="N31" s="135">
        <v>5.55</v>
      </c>
      <c r="O31" s="135">
        <v>9.3000000000000007</v>
      </c>
      <c r="P31" s="135">
        <v>1.55</v>
      </c>
      <c r="Q31">
        <v>1.1399999999999999</v>
      </c>
      <c r="R31">
        <v>2.12</v>
      </c>
      <c r="S31">
        <v>1.25</v>
      </c>
      <c r="T31">
        <v>51.01</v>
      </c>
      <c r="U31">
        <v>17</v>
      </c>
      <c r="V31">
        <v>17.010000000000002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8.92</v>
      </c>
      <c r="AD31">
        <v>30.5</v>
      </c>
      <c r="AE31">
        <v>30.5</v>
      </c>
      <c r="AF31">
        <v>2.64</v>
      </c>
    </row>
    <row r="32" spans="1:32">
      <c r="A32" t="s">
        <v>74</v>
      </c>
      <c r="B32" s="75">
        <v>129.63</v>
      </c>
      <c r="C32" s="75">
        <v>76.650000000000006</v>
      </c>
      <c r="D32" s="135">
        <f t="shared" si="0"/>
        <v>40.08</v>
      </c>
      <c r="E32" s="75"/>
      <c r="F32" s="78">
        <v>0</v>
      </c>
      <c r="G32" s="78">
        <v>0</v>
      </c>
      <c r="H32" s="78">
        <v>0</v>
      </c>
      <c r="I32">
        <v>115.03</v>
      </c>
      <c r="J32">
        <v>133.18</v>
      </c>
      <c r="K32">
        <v>100.36</v>
      </c>
      <c r="L32">
        <v>0.8</v>
      </c>
      <c r="M32">
        <v>5.55</v>
      </c>
      <c r="N32" s="135">
        <v>16.91</v>
      </c>
      <c r="O32" s="135">
        <v>14.43</v>
      </c>
      <c r="P32" s="135">
        <v>8.74</v>
      </c>
      <c r="Q32">
        <v>1.1399999999999999</v>
      </c>
      <c r="R32">
        <v>9.5399999999999991</v>
      </c>
      <c r="S32">
        <v>1.25</v>
      </c>
      <c r="T32">
        <v>49.79</v>
      </c>
      <c r="U32">
        <v>16.600000000000001</v>
      </c>
      <c r="V32">
        <v>16.59</v>
      </c>
      <c r="W32">
        <v>0.37</v>
      </c>
      <c r="X32">
        <v>7.0000000000000007E-2</v>
      </c>
      <c r="Y32">
        <v>1.33</v>
      </c>
      <c r="Z32">
        <v>0.48</v>
      </c>
      <c r="AA32">
        <v>3.33</v>
      </c>
      <c r="AB32">
        <v>1.67</v>
      </c>
      <c r="AC32">
        <v>8.7100000000000009</v>
      </c>
      <c r="AD32">
        <v>28.97</v>
      </c>
      <c r="AE32">
        <v>28.97</v>
      </c>
      <c r="AF32">
        <v>2.64</v>
      </c>
    </row>
    <row r="33" spans="1:32">
      <c r="A33" t="s">
        <v>75</v>
      </c>
      <c r="B33" s="75">
        <v>129.63</v>
      </c>
      <c r="C33" s="75">
        <v>76.650000000000006</v>
      </c>
      <c r="D33" s="135">
        <f t="shared" si="0"/>
        <v>73.23</v>
      </c>
      <c r="E33" s="75"/>
      <c r="F33" s="78">
        <v>0.08</v>
      </c>
      <c r="G33" s="78">
        <v>0.08</v>
      </c>
      <c r="H33" s="78">
        <v>0.08</v>
      </c>
      <c r="I33">
        <v>115.03</v>
      </c>
      <c r="J33">
        <v>133.18</v>
      </c>
      <c r="K33">
        <v>100.36</v>
      </c>
      <c r="L33">
        <v>0.8</v>
      </c>
      <c r="M33">
        <v>5.48</v>
      </c>
      <c r="N33" s="135">
        <v>33</v>
      </c>
      <c r="O33" s="135">
        <v>23.18</v>
      </c>
      <c r="P33" s="135">
        <v>17.05</v>
      </c>
      <c r="Q33">
        <v>1.1399999999999999</v>
      </c>
      <c r="R33">
        <v>18.82</v>
      </c>
      <c r="S33">
        <v>1.25</v>
      </c>
      <c r="T33">
        <v>48.58</v>
      </c>
      <c r="U33">
        <v>16.190000000000001</v>
      </c>
      <c r="V33">
        <v>16.2</v>
      </c>
      <c r="W33">
        <v>4.63</v>
      </c>
      <c r="X33">
        <v>0.92</v>
      </c>
      <c r="Y33">
        <v>2.77</v>
      </c>
      <c r="Z33">
        <v>1.5</v>
      </c>
      <c r="AA33">
        <v>6</v>
      </c>
      <c r="AB33">
        <v>3</v>
      </c>
      <c r="AC33">
        <v>8.61</v>
      </c>
      <c r="AD33">
        <v>27.56</v>
      </c>
      <c r="AE33">
        <v>27.56</v>
      </c>
      <c r="AF33">
        <v>2.64</v>
      </c>
    </row>
    <row r="34" spans="1:32">
      <c r="A34" t="s">
        <v>76</v>
      </c>
      <c r="B34" s="75">
        <v>129.63</v>
      </c>
      <c r="C34" s="75">
        <v>76.650000000000006</v>
      </c>
      <c r="D34" s="135">
        <f t="shared" si="0"/>
        <v>81.550000000000011</v>
      </c>
      <c r="E34" s="75"/>
      <c r="F34" s="78">
        <v>0.37</v>
      </c>
      <c r="G34" s="78">
        <v>0.37</v>
      </c>
      <c r="H34" s="78">
        <v>0.38</v>
      </c>
      <c r="I34">
        <v>115.03</v>
      </c>
      <c r="J34">
        <v>133.18</v>
      </c>
      <c r="K34">
        <v>100.36</v>
      </c>
      <c r="L34">
        <v>0.8</v>
      </c>
      <c r="M34">
        <v>5.78</v>
      </c>
      <c r="N34" s="135">
        <v>27.19</v>
      </c>
      <c r="O34" s="135">
        <v>27.18</v>
      </c>
      <c r="P34" s="135">
        <v>27.18</v>
      </c>
      <c r="Q34">
        <v>1.1399999999999999</v>
      </c>
      <c r="R34">
        <v>29.12</v>
      </c>
      <c r="S34">
        <v>1.25</v>
      </c>
      <c r="T34">
        <v>47.38</v>
      </c>
      <c r="U34">
        <v>15.79</v>
      </c>
      <c r="V34">
        <v>15.8</v>
      </c>
      <c r="W34">
        <v>15.24</v>
      </c>
      <c r="X34">
        <v>3.05</v>
      </c>
      <c r="Y34">
        <v>8.9700000000000006</v>
      </c>
      <c r="Z34">
        <v>5.33</v>
      </c>
      <c r="AA34">
        <v>13.33</v>
      </c>
      <c r="AB34">
        <v>6.67</v>
      </c>
      <c r="AC34">
        <v>8.26</v>
      </c>
      <c r="AD34">
        <v>25.91</v>
      </c>
      <c r="AE34">
        <v>25.91</v>
      </c>
      <c r="AF34">
        <v>2.64</v>
      </c>
    </row>
    <row r="35" spans="1:32">
      <c r="A35" t="s">
        <v>77</v>
      </c>
      <c r="B35" s="75">
        <v>129.63</v>
      </c>
      <c r="C35" s="75">
        <v>76.650000000000006</v>
      </c>
      <c r="D35" s="135">
        <f t="shared" si="0"/>
        <v>86.050000000000011</v>
      </c>
      <c r="E35" s="75"/>
      <c r="F35" s="78">
        <v>1.41</v>
      </c>
      <c r="G35" s="78">
        <v>1.41</v>
      </c>
      <c r="H35" s="78">
        <v>1.45</v>
      </c>
      <c r="I35">
        <v>115.03</v>
      </c>
      <c r="J35">
        <v>133.18</v>
      </c>
      <c r="K35">
        <v>100.36</v>
      </c>
      <c r="L35">
        <v>0.77</v>
      </c>
      <c r="M35">
        <v>5.89</v>
      </c>
      <c r="N35" s="135">
        <v>28.69</v>
      </c>
      <c r="O35" s="135">
        <v>28.68</v>
      </c>
      <c r="P35" s="135">
        <v>28.68</v>
      </c>
      <c r="Q35">
        <v>1.1399999999999999</v>
      </c>
      <c r="R35">
        <v>40.79</v>
      </c>
      <c r="S35">
        <v>1.25</v>
      </c>
      <c r="T35">
        <v>46.19</v>
      </c>
      <c r="U35">
        <v>15.4</v>
      </c>
      <c r="V35">
        <v>15.39</v>
      </c>
      <c r="W35">
        <v>34.1</v>
      </c>
      <c r="X35">
        <v>6.82</v>
      </c>
      <c r="Y35">
        <v>11.68</v>
      </c>
      <c r="Z35">
        <v>9.59</v>
      </c>
      <c r="AA35">
        <v>22.67</v>
      </c>
      <c r="AB35">
        <v>11.33</v>
      </c>
      <c r="AC35">
        <v>6.77</v>
      </c>
      <c r="AD35">
        <v>31.75</v>
      </c>
      <c r="AE35">
        <v>31.75</v>
      </c>
      <c r="AF35">
        <v>2.64</v>
      </c>
    </row>
    <row r="36" spans="1:32">
      <c r="A36" t="s">
        <v>78</v>
      </c>
      <c r="B36" s="75">
        <v>129.63</v>
      </c>
      <c r="C36" s="75">
        <v>76.650000000000006</v>
      </c>
      <c r="D36" s="135">
        <f t="shared" si="0"/>
        <v>86.050000000000011</v>
      </c>
      <c r="E36" s="75"/>
      <c r="F36" s="78">
        <v>2.86</v>
      </c>
      <c r="G36" s="78">
        <v>2.86</v>
      </c>
      <c r="H36" s="78">
        <v>2.92</v>
      </c>
      <c r="I36">
        <v>115.03</v>
      </c>
      <c r="J36">
        <v>133.18</v>
      </c>
      <c r="K36">
        <v>100.36</v>
      </c>
      <c r="L36">
        <v>0.77</v>
      </c>
      <c r="M36">
        <v>5.81</v>
      </c>
      <c r="N36" s="135">
        <v>28.69</v>
      </c>
      <c r="O36" s="135">
        <v>28.68</v>
      </c>
      <c r="P36" s="135">
        <v>28.68</v>
      </c>
      <c r="Q36">
        <v>1.1399999999999999</v>
      </c>
      <c r="R36">
        <v>52.97</v>
      </c>
      <c r="S36">
        <v>1.25</v>
      </c>
      <c r="T36">
        <v>45.19</v>
      </c>
      <c r="U36">
        <v>15.06</v>
      </c>
      <c r="V36">
        <v>15.06</v>
      </c>
      <c r="W36">
        <v>55.74</v>
      </c>
      <c r="X36">
        <v>11.15</v>
      </c>
      <c r="Y36">
        <v>19.510000000000002</v>
      </c>
      <c r="Z36">
        <v>14.16</v>
      </c>
      <c r="AA36">
        <v>38</v>
      </c>
      <c r="AB36">
        <v>19</v>
      </c>
      <c r="AC36">
        <v>6.65</v>
      </c>
      <c r="AD36">
        <v>30.88</v>
      </c>
      <c r="AE36">
        <v>30.88</v>
      </c>
      <c r="AF36">
        <v>2.64</v>
      </c>
    </row>
    <row r="37" spans="1:32">
      <c r="A37" t="s">
        <v>79</v>
      </c>
      <c r="B37" s="75">
        <v>129.63</v>
      </c>
      <c r="C37" s="75">
        <v>76.650000000000006</v>
      </c>
      <c r="D37" s="135">
        <f t="shared" si="0"/>
        <v>86.050000000000011</v>
      </c>
      <c r="E37" s="75"/>
      <c r="F37" s="78">
        <v>4.54</v>
      </c>
      <c r="G37" s="78">
        <v>4.54</v>
      </c>
      <c r="H37" s="78">
        <v>4.6500000000000004</v>
      </c>
      <c r="I37">
        <v>115.03</v>
      </c>
      <c r="J37">
        <v>133.18</v>
      </c>
      <c r="K37">
        <v>100.36</v>
      </c>
      <c r="L37">
        <v>0.77</v>
      </c>
      <c r="M37">
        <v>5.67</v>
      </c>
      <c r="N37" s="135">
        <v>28.69</v>
      </c>
      <c r="O37" s="135">
        <v>28.68</v>
      </c>
      <c r="P37" s="135">
        <v>28.68</v>
      </c>
      <c r="Q37">
        <v>1.1399999999999999</v>
      </c>
      <c r="R37">
        <v>65.53</v>
      </c>
      <c r="S37">
        <v>1.25</v>
      </c>
      <c r="T37">
        <v>43.98</v>
      </c>
      <c r="U37">
        <v>14.66</v>
      </c>
      <c r="V37">
        <v>14.66</v>
      </c>
      <c r="W37">
        <v>78.31</v>
      </c>
      <c r="X37">
        <v>15.66</v>
      </c>
      <c r="Y37">
        <v>27.6</v>
      </c>
      <c r="Z37">
        <v>18.53</v>
      </c>
      <c r="AA37">
        <v>48</v>
      </c>
      <c r="AB37">
        <v>24</v>
      </c>
      <c r="AC37">
        <v>6.52</v>
      </c>
      <c r="AD37">
        <v>29.77</v>
      </c>
      <c r="AE37">
        <v>29.77</v>
      </c>
      <c r="AF37">
        <v>2.64</v>
      </c>
    </row>
    <row r="38" spans="1:32">
      <c r="A38" t="s">
        <v>80</v>
      </c>
      <c r="B38" s="75">
        <v>129.63</v>
      </c>
      <c r="C38" s="75">
        <v>76.650000000000006</v>
      </c>
      <c r="D38" s="135">
        <f t="shared" si="0"/>
        <v>86.050000000000011</v>
      </c>
      <c r="E38" s="75"/>
      <c r="F38" s="78">
        <v>6.46</v>
      </c>
      <c r="G38" s="78">
        <v>6.46</v>
      </c>
      <c r="H38" s="78">
        <v>6.62</v>
      </c>
      <c r="I38">
        <v>115.03</v>
      </c>
      <c r="J38">
        <v>133.18</v>
      </c>
      <c r="K38">
        <v>100.36</v>
      </c>
      <c r="L38">
        <v>0.77</v>
      </c>
      <c r="M38">
        <v>5.71</v>
      </c>
      <c r="N38" s="135">
        <v>28.69</v>
      </c>
      <c r="O38" s="135">
        <v>28.68</v>
      </c>
      <c r="P38" s="135">
        <v>28.68</v>
      </c>
      <c r="Q38">
        <v>1.1399999999999999</v>
      </c>
      <c r="R38">
        <v>77.62</v>
      </c>
      <c r="S38">
        <v>1.25</v>
      </c>
      <c r="T38">
        <v>42.94</v>
      </c>
      <c r="U38">
        <v>14.32</v>
      </c>
      <c r="V38">
        <v>14.31</v>
      </c>
      <c r="W38">
        <v>101.51</v>
      </c>
      <c r="X38">
        <v>20.3</v>
      </c>
      <c r="Y38">
        <v>35.1</v>
      </c>
      <c r="Z38">
        <v>22.75</v>
      </c>
      <c r="AA38">
        <v>57.34</v>
      </c>
      <c r="AB38">
        <v>28.66</v>
      </c>
      <c r="AC38">
        <v>6.41</v>
      </c>
      <c r="AD38">
        <v>27.75</v>
      </c>
      <c r="AE38">
        <v>27.75</v>
      </c>
      <c r="AF38">
        <v>2.64</v>
      </c>
    </row>
    <row r="39" spans="1:32">
      <c r="A39" t="s">
        <v>81</v>
      </c>
      <c r="B39" s="75">
        <v>129.63</v>
      </c>
      <c r="C39" s="75">
        <v>76.650000000000006</v>
      </c>
      <c r="D39" s="135">
        <f t="shared" si="0"/>
        <v>86.050000000000011</v>
      </c>
      <c r="E39" s="75"/>
      <c r="F39" s="78">
        <v>7.84</v>
      </c>
      <c r="G39" s="78">
        <v>7.84</v>
      </c>
      <c r="H39" s="78">
        <v>8.0399999999999991</v>
      </c>
      <c r="I39">
        <v>115.03</v>
      </c>
      <c r="J39">
        <v>133.18</v>
      </c>
      <c r="K39">
        <v>100.36</v>
      </c>
      <c r="L39">
        <v>0.77</v>
      </c>
      <c r="M39">
        <v>5.73</v>
      </c>
      <c r="N39" s="135">
        <v>28.69</v>
      </c>
      <c r="O39" s="135">
        <v>28.68</v>
      </c>
      <c r="P39" s="135">
        <v>28.68</v>
      </c>
      <c r="Q39">
        <v>1.1399999999999999</v>
      </c>
      <c r="R39">
        <v>88.8</v>
      </c>
      <c r="S39">
        <v>1.25</v>
      </c>
      <c r="T39">
        <v>39.75</v>
      </c>
      <c r="U39">
        <v>13.25</v>
      </c>
      <c r="V39">
        <v>13.25</v>
      </c>
      <c r="W39">
        <v>124.22</v>
      </c>
      <c r="X39">
        <v>24.84</v>
      </c>
      <c r="Y39">
        <v>43.43</v>
      </c>
      <c r="Z39">
        <v>24.98</v>
      </c>
      <c r="AA39">
        <v>64</v>
      </c>
      <c r="AB39">
        <v>32</v>
      </c>
      <c r="AC39">
        <v>5.78</v>
      </c>
      <c r="AD39">
        <v>25.75</v>
      </c>
      <c r="AE39">
        <v>25.75</v>
      </c>
      <c r="AF39">
        <v>2.64</v>
      </c>
    </row>
    <row r="40" spans="1:32">
      <c r="A40" t="s">
        <v>82</v>
      </c>
      <c r="B40" s="75">
        <v>129.63</v>
      </c>
      <c r="C40" s="75">
        <v>76.650000000000006</v>
      </c>
      <c r="D40" s="135">
        <f t="shared" si="0"/>
        <v>86.050000000000011</v>
      </c>
      <c r="E40" s="75"/>
      <c r="F40" s="78">
        <v>9.24</v>
      </c>
      <c r="G40" s="78">
        <v>9.24</v>
      </c>
      <c r="H40" s="78">
        <v>9.48</v>
      </c>
      <c r="I40">
        <v>115.03</v>
      </c>
      <c r="J40">
        <v>133.18</v>
      </c>
      <c r="K40">
        <v>100.36</v>
      </c>
      <c r="L40">
        <v>0.77</v>
      </c>
      <c r="M40">
        <v>5.47</v>
      </c>
      <c r="N40" s="135">
        <v>28.69</v>
      </c>
      <c r="O40" s="135">
        <v>28.68</v>
      </c>
      <c r="P40" s="135">
        <v>28.68</v>
      </c>
      <c r="Q40">
        <v>1.1399999999999999</v>
      </c>
      <c r="R40">
        <v>99.04</v>
      </c>
      <c r="S40">
        <v>1.25</v>
      </c>
      <c r="T40">
        <v>35.67</v>
      </c>
      <c r="U40">
        <v>11.89</v>
      </c>
      <c r="V40">
        <v>11.9</v>
      </c>
      <c r="W40">
        <v>141.44999999999999</v>
      </c>
      <c r="X40">
        <v>28.29</v>
      </c>
      <c r="Y40">
        <v>51.52</v>
      </c>
      <c r="Z40">
        <v>28.52</v>
      </c>
      <c r="AA40">
        <v>72</v>
      </c>
      <c r="AB40">
        <v>36</v>
      </c>
      <c r="AC40">
        <v>5.46</v>
      </c>
      <c r="AD40">
        <v>24.99</v>
      </c>
      <c r="AE40">
        <v>24.99</v>
      </c>
      <c r="AF40">
        <v>2.64</v>
      </c>
    </row>
    <row r="41" spans="1:32">
      <c r="A41" t="s">
        <v>83</v>
      </c>
      <c r="B41" s="75">
        <v>129.63</v>
      </c>
      <c r="C41" s="75">
        <v>76.650000000000006</v>
      </c>
      <c r="D41" s="135">
        <f t="shared" si="0"/>
        <v>86.050000000000011</v>
      </c>
      <c r="E41" s="75"/>
      <c r="F41" s="78">
        <v>10.43</v>
      </c>
      <c r="G41" s="78">
        <v>10.43</v>
      </c>
      <c r="H41" s="78">
        <v>10.69</v>
      </c>
      <c r="I41">
        <v>115.03</v>
      </c>
      <c r="J41">
        <v>133.18</v>
      </c>
      <c r="K41">
        <v>100.36</v>
      </c>
      <c r="L41">
        <v>0.77</v>
      </c>
      <c r="M41">
        <v>5.27</v>
      </c>
      <c r="N41" s="135">
        <v>28.69</v>
      </c>
      <c r="O41" s="135">
        <v>28.68</v>
      </c>
      <c r="P41" s="135">
        <v>28.68</v>
      </c>
      <c r="Q41">
        <v>1.1399999999999999</v>
      </c>
      <c r="R41">
        <v>108.15</v>
      </c>
      <c r="S41">
        <v>1.25</v>
      </c>
      <c r="T41">
        <v>31.8</v>
      </c>
      <c r="U41">
        <v>10.6</v>
      </c>
      <c r="V41">
        <v>10.59</v>
      </c>
      <c r="W41">
        <v>162.66999999999999</v>
      </c>
      <c r="X41">
        <v>32.53</v>
      </c>
      <c r="Y41">
        <v>59.04</v>
      </c>
      <c r="Z41">
        <v>31.56</v>
      </c>
      <c r="AA41">
        <v>78</v>
      </c>
      <c r="AB41">
        <v>39</v>
      </c>
      <c r="AC41">
        <v>4.3600000000000003</v>
      </c>
      <c r="AD41">
        <v>22.21</v>
      </c>
      <c r="AE41">
        <v>22.21</v>
      </c>
      <c r="AF41">
        <v>2.64</v>
      </c>
    </row>
    <row r="42" spans="1:32">
      <c r="A42" t="s">
        <v>84</v>
      </c>
      <c r="B42" s="75">
        <v>129.63</v>
      </c>
      <c r="C42" s="75">
        <v>76.650000000000006</v>
      </c>
      <c r="D42" s="135">
        <f t="shared" si="0"/>
        <v>86.050000000000011</v>
      </c>
      <c r="E42" s="75"/>
      <c r="F42" s="78">
        <v>11.56</v>
      </c>
      <c r="G42" s="78">
        <v>11.56</v>
      </c>
      <c r="H42" s="78">
        <v>11.85</v>
      </c>
      <c r="I42">
        <v>115.03</v>
      </c>
      <c r="J42">
        <v>133.18</v>
      </c>
      <c r="K42">
        <v>100.36</v>
      </c>
      <c r="L42">
        <v>0.77</v>
      </c>
      <c r="M42">
        <v>5.12</v>
      </c>
      <c r="N42" s="135">
        <v>28.69</v>
      </c>
      <c r="O42" s="135">
        <v>28.68</v>
      </c>
      <c r="P42" s="135">
        <v>28.68</v>
      </c>
      <c r="Q42">
        <v>1.1399999999999999</v>
      </c>
      <c r="R42">
        <v>116.44</v>
      </c>
      <c r="S42">
        <v>1.25</v>
      </c>
      <c r="T42">
        <v>30.73</v>
      </c>
      <c r="U42">
        <v>10.24</v>
      </c>
      <c r="V42">
        <v>10.25</v>
      </c>
      <c r="W42">
        <v>179.33</v>
      </c>
      <c r="X42">
        <v>35.869999999999997</v>
      </c>
      <c r="Y42">
        <v>66.91</v>
      </c>
      <c r="Z42">
        <v>34.58</v>
      </c>
      <c r="AA42">
        <v>81.34</v>
      </c>
      <c r="AB42">
        <v>40.659999999999997</v>
      </c>
      <c r="AC42">
        <v>4.28</v>
      </c>
      <c r="AD42">
        <v>21.4</v>
      </c>
      <c r="AE42">
        <v>21.4</v>
      </c>
      <c r="AF42">
        <v>2.64</v>
      </c>
    </row>
    <row r="43" spans="1:32">
      <c r="A43" t="s">
        <v>85</v>
      </c>
      <c r="B43" s="75">
        <v>129.63</v>
      </c>
      <c r="C43" s="75">
        <v>76.650000000000006</v>
      </c>
      <c r="D43" s="135">
        <f t="shared" si="0"/>
        <v>86.050000000000011</v>
      </c>
      <c r="E43" s="75"/>
      <c r="F43" s="78">
        <v>12.49</v>
      </c>
      <c r="G43" s="78">
        <v>12.49</v>
      </c>
      <c r="H43" s="78">
        <v>12.8</v>
      </c>
      <c r="I43">
        <v>115.03</v>
      </c>
      <c r="J43">
        <v>133.18</v>
      </c>
      <c r="K43">
        <v>100.36</v>
      </c>
      <c r="L43">
        <v>0.77</v>
      </c>
      <c r="M43">
        <v>4.8499999999999996</v>
      </c>
      <c r="N43" s="135">
        <v>28.69</v>
      </c>
      <c r="O43" s="135">
        <v>28.68</v>
      </c>
      <c r="P43" s="135">
        <v>28.68</v>
      </c>
      <c r="Q43">
        <v>1.1399999999999999</v>
      </c>
      <c r="R43">
        <v>123.77</v>
      </c>
      <c r="S43">
        <v>1.25</v>
      </c>
      <c r="T43">
        <v>29.11</v>
      </c>
      <c r="U43">
        <v>9.6999999999999993</v>
      </c>
      <c r="V43">
        <v>9.7100000000000009</v>
      </c>
      <c r="W43">
        <v>201.64</v>
      </c>
      <c r="X43">
        <v>40.33</v>
      </c>
      <c r="Y43">
        <v>73.25</v>
      </c>
      <c r="Z43">
        <v>37.29</v>
      </c>
      <c r="AA43">
        <v>84.67</v>
      </c>
      <c r="AB43">
        <v>42.33</v>
      </c>
      <c r="AC43">
        <v>3.99</v>
      </c>
      <c r="AD43">
        <v>20.03</v>
      </c>
      <c r="AE43">
        <v>20.03</v>
      </c>
      <c r="AF43">
        <v>2.64</v>
      </c>
    </row>
    <row r="44" spans="1:32">
      <c r="A44" t="s">
        <v>86</v>
      </c>
      <c r="B44" s="75">
        <v>129.63</v>
      </c>
      <c r="C44" s="75">
        <v>76.650000000000006</v>
      </c>
      <c r="D44" s="135">
        <f t="shared" si="0"/>
        <v>86.050000000000011</v>
      </c>
      <c r="E44" s="75"/>
      <c r="F44" s="78">
        <v>13.24</v>
      </c>
      <c r="G44" s="78">
        <v>13.24</v>
      </c>
      <c r="H44" s="78">
        <v>13.57</v>
      </c>
      <c r="I44">
        <v>115.03</v>
      </c>
      <c r="J44">
        <v>133.18</v>
      </c>
      <c r="K44">
        <v>100.36</v>
      </c>
      <c r="L44">
        <v>0.77</v>
      </c>
      <c r="M44">
        <v>4.82</v>
      </c>
      <c r="N44" s="135">
        <v>28.69</v>
      </c>
      <c r="O44" s="135">
        <v>28.68</v>
      </c>
      <c r="P44" s="135">
        <v>28.68</v>
      </c>
      <c r="Q44">
        <v>1.1399999999999999</v>
      </c>
      <c r="R44">
        <v>129.87</v>
      </c>
      <c r="S44">
        <v>1.25</v>
      </c>
      <c r="T44">
        <v>27.42</v>
      </c>
      <c r="U44">
        <v>9.14</v>
      </c>
      <c r="V44">
        <v>9.15</v>
      </c>
      <c r="W44">
        <v>217.6</v>
      </c>
      <c r="X44">
        <v>43.52</v>
      </c>
      <c r="Y44">
        <v>78.94</v>
      </c>
      <c r="Z44">
        <v>39.56</v>
      </c>
      <c r="AA44">
        <v>91.34</v>
      </c>
      <c r="AB44">
        <v>45.66</v>
      </c>
      <c r="AC44">
        <v>3.84</v>
      </c>
      <c r="AD44">
        <v>18.96</v>
      </c>
      <c r="AE44">
        <v>18.96</v>
      </c>
      <c r="AF44">
        <v>2.64</v>
      </c>
    </row>
    <row r="45" spans="1:32">
      <c r="A45" t="s">
        <v>87</v>
      </c>
      <c r="B45" s="75">
        <v>129.63</v>
      </c>
      <c r="C45" s="75">
        <v>76.650000000000006</v>
      </c>
      <c r="D45" s="135">
        <f t="shared" si="0"/>
        <v>86.050000000000011</v>
      </c>
      <c r="E45" s="75"/>
      <c r="F45" s="78">
        <v>14.06</v>
      </c>
      <c r="G45" s="78">
        <v>14.06</v>
      </c>
      <c r="H45" s="78">
        <v>14.42</v>
      </c>
      <c r="I45">
        <v>115.03</v>
      </c>
      <c r="J45">
        <v>133.18</v>
      </c>
      <c r="K45">
        <v>100.36</v>
      </c>
      <c r="L45">
        <v>0.77</v>
      </c>
      <c r="M45">
        <v>4.92</v>
      </c>
      <c r="N45" s="135">
        <v>28.69</v>
      </c>
      <c r="O45" s="135">
        <v>28.68</v>
      </c>
      <c r="P45" s="135">
        <v>28.68</v>
      </c>
      <c r="Q45">
        <v>1.1399999999999999</v>
      </c>
      <c r="R45">
        <v>134.94</v>
      </c>
      <c r="S45">
        <v>1.25</v>
      </c>
      <c r="T45">
        <v>25.12</v>
      </c>
      <c r="U45">
        <v>8.3800000000000008</v>
      </c>
      <c r="V45">
        <v>8.3699999999999992</v>
      </c>
      <c r="W45">
        <v>231.77</v>
      </c>
      <c r="X45">
        <v>46.35</v>
      </c>
      <c r="Y45">
        <v>83.95</v>
      </c>
      <c r="Z45">
        <v>42.35</v>
      </c>
      <c r="AA45">
        <v>91.34</v>
      </c>
      <c r="AB45">
        <v>45.66</v>
      </c>
      <c r="AC45">
        <v>3.72</v>
      </c>
      <c r="AD45">
        <v>17.559999999999999</v>
      </c>
      <c r="AE45">
        <v>17.559999999999999</v>
      </c>
      <c r="AF45">
        <v>2.64</v>
      </c>
    </row>
    <row r="46" spans="1:32">
      <c r="A46" t="s">
        <v>88</v>
      </c>
      <c r="B46" s="75">
        <v>129.63</v>
      </c>
      <c r="C46" s="75">
        <v>76.650000000000006</v>
      </c>
      <c r="D46" s="135">
        <f t="shared" si="0"/>
        <v>86.050000000000011</v>
      </c>
      <c r="E46" s="75"/>
      <c r="F46" s="78">
        <v>14.76</v>
      </c>
      <c r="G46" s="78">
        <v>14.76</v>
      </c>
      <c r="H46" s="78">
        <v>15.12</v>
      </c>
      <c r="I46">
        <v>115.03</v>
      </c>
      <c r="J46">
        <v>133.18</v>
      </c>
      <c r="K46">
        <v>100.36</v>
      </c>
      <c r="L46">
        <v>0.77</v>
      </c>
      <c r="M46">
        <v>4.9000000000000004</v>
      </c>
      <c r="N46" s="135">
        <v>28.69</v>
      </c>
      <c r="O46" s="135">
        <v>28.68</v>
      </c>
      <c r="P46" s="135">
        <v>28.68</v>
      </c>
      <c r="Q46">
        <v>1.1399999999999999</v>
      </c>
      <c r="R46">
        <v>139.07</v>
      </c>
      <c r="S46">
        <v>1.25</v>
      </c>
      <c r="T46">
        <v>23.91</v>
      </c>
      <c r="U46">
        <v>7.97</v>
      </c>
      <c r="V46">
        <v>7.96</v>
      </c>
      <c r="W46">
        <v>243.86</v>
      </c>
      <c r="X46">
        <v>48.77</v>
      </c>
      <c r="Y46">
        <v>87.41</v>
      </c>
      <c r="Z46">
        <v>43.71</v>
      </c>
      <c r="AA46">
        <v>92</v>
      </c>
      <c r="AB46">
        <v>46</v>
      </c>
      <c r="AC46">
        <v>3.75</v>
      </c>
      <c r="AD46">
        <v>17.18</v>
      </c>
      <c r="AE46">
        <v>17.18</v>
      </c>
      <c r="AF46">
        <v>2.64</v>
      </c>
    </row>
    <row r="47" spans="1:32">
      <c r="A47" t="s">
        <v>89</v>
      </c>
      <c r="B47" s="75">
        <v>129.63</v>
      </c>
      <c r="C47" s="75">
        <v>76.650000000000006</v>
      </c>
      <c r="D47" s="135">
        <f t="shared" si="0"/>
        <v>86.050000000000011</v>
      </c>
      <c r="E47" s="75"/>
      <c r="F47" s="78">
        <v>15.43</v>
      </c>
      <c r="G47" s="78">
        <v>15.43</v>
      </c>
      <c r="H47" s="78">
        <v>15.82</v>
      </c>
      <c r="I47">
        <v>115.03</v>
      </c>
      <c r="J47">
        <v>133.18</v>
      </c>
      <c r="K47">
        <v>100.36</v>
      </c>
      <c r="L47">
        <v>0.77</v>
      </c>
      <c r="M47">
        <v>4.9800000000000004</v>
      </c>
      <c r="N47" s="135">
        <v>28.69</v>
      </c>
      <c r="O47" s="135">
        <v>28.68</v>
      </c>
      <c r="P47" s="135">
        <v>28.68</v>
      </c>
      <c r="Q47">
        <v>1.1399999999999999</v>
      </c>
      <c r="R47">
        <v>142.03</v>
      </c>
      <c r="S47">
        <v>1.29</v>
      </c>
      <c r="T47">
        <v>20.12</v>
      </c>
      <c r="U47">
        <v>6.71</v>
      </c>
      <c r="V47">
        <v>6.69</v>
      </c>
      <c r="W47">
        <v>250</v>
      </c>
      <c r="X47">
        <v>50</v>
      </c>
      <c r="Y47">
        <v>90.71</v>
      </c>
      <c r="Z47">
        <v>44.94</v>
      </c>
      <c r="AA47">
        <v>92.67</v>
      </c>
      <c r="AB47">
        <v>46.33</v>
      </c>
      <c r="AC47">
        <v>3.76</v>
      </c>
      <c r="AD47">
        <v>13.39</v>
      </c>
      <c r="AE47">
        <v>13.39</v>
      </c>
      <c r="AF47">
        <v>2.64</v>
      </c>
    </row>
    <row r="48" spans="1:32">
      <c r="A48" t="s">
        <v>90</v>
      </c>
      <c r="B48" s="75">
        <v>129.63</v>
      </c>
      <c r="C48" s="75">
        <v>76.650000000000006</v>
      </c>
      <c r="D48" s="135">
        <f t="shared" si="0"/>
        <v>86.050000000000011</v>
      </c>
      <c r="E48" s="75"/>
      <c r="F48" s="78">
        <v>16.739999999999998</v>
      </c>
      <c r="G48" s="78">
        <v>16.739999999999998</v>
      </c>
      <c r="H48" s="78">
        <v>17.16</v>
      </c>
      <c r="I48">
        <v>115.03</v>
      </c>
      <c r="J48">
        <v>133.18</v>
      </c>
      <c r="K48">
        <v>100.36</v>
      </c>
      <c r="L48">
        <v>0.77</v>
      </c>
      <c r="M48">
        <v>4.95</v>
      </c>
      <c r="N48" s="135">
        <v>28.69</v>
      </c>
      <c r="O48" s="135">
        <v>28.68</v>
      </c>
      <c r="P48" s="135">
        <v>28.68</v>
      </c>
      <c r="Q48">
        <v>1.1399999999999999</v>
      </c>
      <c r="R48">
        <v>144.05000000000001</v>
      </c>
      <c r="S48">
        <v>1.29</v>
      </c>
      <c r="T48">
        <v>20.399999999999999</v>
      </c>
      <c r="U48">
        <v>6.8</v>
      </c>
      <c r="V48">
        <v>6.79</v>
      </c>
      <c r="W48">
        <v>250</v>
      </c>
      <c r="X48">
        <v>50</v>
      </c>
      <c r="Y48">
        <v>93.3</v>
      </c>
      <c r="Z48">
        <v>46.04</v>
      </c>
      <c r="AA48">
        <v>94.67</v>
      </c>
      <c r="AB48">
        <v>47.33</v>
      </c>
      <c r="AC48">
        <v>3.69</v>
      </c>
      <c r="AD48">
        <v>13.47</v>
      </c>
      <c r="AE48">
        <v>13.47</v>
      </c>
      <c r="AF48">
        <v>2.64</v>
      </c>
    </row>
    <row r="49" spans="1:32">
      <c r="A49" t="s">
        <v>91</v>
      </c>
      <c r="B49" s="75">
        <v>129.63</v>
      </c>
      <c r="C49" s="75">
        <v>76.650000000000006</v>
      </c>
      <c r="D49" s="135">
        <f t="shared" si="0"/>
        <v>86.050000000000011</v>
      </c>
      <c r="E49" s="75"/>
      <c r="F49" s="78">
        <v>17.28</v>
      </c>
      <c r="G49" s="78">
        <v>17.28</v>
      </c>
      <c r="H49" s="78">
        <v>17.71</v>
      </c>
      <c r="I49">
        <v>115.03</v>
      </c>
      <c r="J49">
        <v>133.18</v>
      </c>
      <c r="K49">
        <v>100.36</v>
      </c>
      <c r="L49">
        <v>0.77</v>
      </c>
      <c r="M49">
        <v>4.91</v>
      </c>
      <c r="N49" s="135">
        <v>28.69</v>
      </c>
      <c r="O49" s="135">
        <v>28.68</v>
      </c>
      <c r="P49" s="135">
        <v>28.68</v>
      </c>
      <c r="Q49">
        <v>1.1399999999999999</v>
      </c>
      <c r="R49">
        <v>145.41</v>
      </c>
      <c r="S49">
        <v>1.29</v>
      </c>
      <c r="T49">
        <v>20.12</v>
      </c>
      <c r="U49">
        <v>6.71</v>
      </c>
      <c r="V49">
        <v>6.7</v>
      </c>
      <c r="W49">
        <v>250</v>
      </c>
      <c r="X49">
        <v>50</v>
      </c>
      <c r="Y49">
        <v>95.4</v>
      </c>
      <c r="Z49">
        <v>46.98</v>
      </c>
      <c r="AA49">
        <v>94</v>
      </c>
      <c r="AB49">
        <v>47</v>
      </c>
      <c r="AC49">
        <v>3.67</v>
      </c>
      <c r="AD49">
        <v>13.36</v>
      </c>
      <c r="AE49">
        <v>13.36</v>
      </c>
      <c r="AF49">
        <v>2.64</v>
      </c>
    </row>
    <row r="50" spans="1:32">
      <c r="A50" t="s">
        <v>92</v>
      </c>
      <c r="B50" s="75">
        <v>129.63</v>
      </c>
      <c r="C50" s="75">
        <v>76.650000000000006</v>
      </c>
      <c r="D50" s="135">
        <f t="shared" si="0"/>
        <v>86.050000000000011</v>
      </c>
      <c r="E50" s="75"/>
      <c r="F50" s="78">
        <v>17.649999999999999</v>
      </c>
      <c r="G50" s="78">
        <v>17.649999999999999</v>
      </c>
      <c r="H50" s="78">
        <v>18.100000000000001</v>
      </c>
      <c r="I50">
        <v>115.03</v>
      </c>
      <c r="J50">
        <v>133.18</v>
      </c>
      <c r="K50">
        <v>100.36</v>
      </c>
      <c r="L50">
        <v>0.77</v>
      </c>
      <c r="M50">
        <v>4.82</v>
      </c>
      <c r="N50" s="135">
        <v>28.69</v>
      </c>
      <c r="O50" s="135">
        <v>28.68</v>
      </c>
      <c r="P50" s="135">
        <v>28.68</v>
      </c>
      <c r="Q50">
        <v>1.1399999999999999</v>
      </c>
      <c r="R50">
        <v>146.22</v>
      </c>
      <c r="S50">
        <v>1.29</v>
      </c>
      <c r="T50">
        <v>20.39</v>
      </c>
      <c r="U50">
        <v>6.8</v>
      </c>
      <c r="V50">
        <v>6.78</v>
      </c>
      <c r="W50">
        <v>250</v>
      </c>
      <c r="X50">
        <v>50</v>
      </c>
      <c r="Y50">
        <v>96.17</v>
      </c>
      <c r="Z50">
        <v>47.75</v>
      </c>
      <c r="AA50">
        <v>93.34</v>
      </c>
      <c r="AB50">
        <v>46.66</v>
      </c>
      <c r="AC50">
        <v>3.67</v>
      </c>
      <c r="AD50">
        <v>13.61</v>
      </c>
      <c r="AE50">
        <v>13.61</v>
      </c>
      <c r="AF50">
        <v>2.64</v>
      </c>
    </row>
    <row r="51" spans="1:32">
      <c r="A51" t="s">
        <v>93</v>
      </c>
      <c r="B51" s="75">
        <v>129.63</v>
      </c>
      <c r="C51" s="75">
        <v>76.650000000000006</v>
      </c>
      <c r="D51" s="135">
        <f t="shared" si="0"/>
        <v>86.050000000000011</v>
      </c>
      <c r="E51" s="75"/>
      <c r="F51" s="78">
        <v>17.95</v>
      </c>
      <c r="G51" s="78">
        <v>17.95</v>
      </c>
      <c r="H51" s="78">
        <v>18.399999999999999</v>
      </c>
      <c r="I51">
        <v>115.03</v>
      </c>
      <c r="J51">
        <v>133.18</v>
      </c>
      <c r="K51">
        <v>100.36</v>
      </c>
      <c r="L51">
        <v>0.8</v>
      </c>
      <c r="M51">
        <v>4.9000000000000004</v>
      </c>
      <c r="N51" s="135">
        <v>28.69</v>
      </c>
      <c r="O51" s="135">
        <v>28.68</v>
      </c>
      <c r="P51" s="135">
        <v>28.68</v>
      </c>
      <c r="Q51">
        <v>1.1399999999999999</v>
      </c>
      <c r="R51">
        <v>146.59</v>
      </c>
      <c r="S51">
        <v>1.29</v>
      </c>
      <c r="T51">
        <v>20.25</v>
      </c>
      <c r="U51">
        <v>6.75</v>
      </c>
      <c r="V51">
        <v>6.75</v>
      </c>
      <c r="W51">
        <v>250</v>
      </c>
      <c r="X51">
        <v>50</v>
      </c>
      <c r="Y51">
        <v>96.11</v>
      </c>
      <c r="Z51">
        <v>49.23</v>
      </c>
      <c r="AA51">
        <v>93.34</v>
      </c>
      <c r="AB51">
        <v>46.66</v>
      </c>
      <c r="AC51">
        <v>3.75</v>
      </c>
      <c r="AD51">
        <v>13.57</v>
      </c>
      <c r="AE51">
        <v>13.57</v>
      </c>
      <c r="AF51">
        <v>2.64</v>
      </c>
    </row>
    <row r="52" spans="1:32">
      <c r="A52" t="s">
        <v>94</v>
      </c>
      <c r="B52" s="75">
        <v>129.63</v>
      </c>
      <c r="C52" s="75">
        <v>76.650000000000006</v>
      </c>
      <c r="D52" s="135">
        <f t="shared" si="0"/>
        <v>86.050000000000011</v>
      </c>
      <c r="E52" s="75"/>
      <c r="F52" s="78">
        <v>18.11</v>
      </c>
      <c r="G52" s="78">
        <v>18.11</v>
      </c>
      <c r="H52" s="78">
        <v>18.57</v>
      </c>
      <c r="I52">
        <v>115.03</v>
      </c>
      <c r="J52">
        <v>133.18</v>
      </c>
      <c r="K52">
        <v>100.36</v>
      </c>
      <c r="L52">
        <v>0.8</v>
      </c>
      <c r="M52">
        <v>4.8499999999999996</v>
      </c>
      <c r="N52" s="135">
        <v>28.69</v>
      </c>
      <c r="O52" s="135">
        <v>28.68</v>
      </c>
      <c r="P52" s="135">
        <v>28.68</v>
      </c>
      <c r="Q52">
        <v>1.1399999999999999</v>
      </c>
      <c r="R52">
        <v>146.47</v>
      </c>
      <c r="S52">
        <v>1.29</v>
      </c>
      <c r="T52">
        <v>20.98</v>
      </c>
      <c r="U52">
        <v>6.99</v>
      </c>
      <c r="V52">
        <v>7</v>
      </c>
      <c r="W52">
        <v>250</v>
      </c>
      <c r="X52">
        <v>50</v>
      </c>
      <c r="Y52">
        <v>97.53</v>
      </c>
      <c r="Z52">
        <v>49.58</v>
      </c>
      <c r="AA52">
        <v>92.67</v>
      </c>
      <c r="AB52">
        <v>46.33</v>
      </c>
      <c r="AC52">
        <v>3.97</v>
      </c>
      <c r="AD52">
        <v>13.48</v>
      </c>
      <c r="AE52">
        <v>13.48</v>
      </c>
      <c r="AF52">
        <v>2.64</v>
      </c>
    </row>
    <row r="53" spans="1:32">
      <c r="A53" t="s">
        <v>95</v>
      </c>
      <c r="B53" s="75">
        <v>129.63</v>
      </c>
      <c r="C53" s="75">
        <v>76.650000000000006</v>
      </c>
      <c r="D53" s="135">
        <f t="shared" si="0"/>
        <v>86.050000000000011</v>
      </c>
      <c r="E53" s="75"/>
      <c r="F53" s="78">
        <v>18.18</v>
      </c>
      <c r="G53" s="78">
        <v>18.18</v>
      </c>
      <c r="H53" s="78">
        <v>18.63</v>
      </c>
      <c r="I53">
        <v>93.98</v>
      </c>
      <c r="J53">
        <v>133.18</v>
      </c>
      <c r="K53">
        <v>100.36</v>
      </c>
      <c r="L53">
        <v>0.8</v>
      </c>
      <c r="M53">
        <v>3.79</v>
      </c>
      <c r="N53" s="135">
        <v>28.69</v>
      </c>
      <c r="O53" s="135">
        <v>28.68</v>
      </c>
      <c r="P53" s="135">
        <v>28.68</v>
      </c>
      <c r="Q53">
        <v>1.1399999999999999</v>
      </c>
      <c r="R53">
        <v>146.22</v>
      </c>
      <c r="S53">
        <v>1.29</v>
      </c>
      <c r="T53">
        <v>13.82</v>
      </c>
      <c r="U53">
        <v>4.6100000000000003</v>
      </c>
      <c r="V53">
        <v>4.6100000000000003</v>
      </c>
      <c r="W53">
        <v>0</v>
      </c>
      <c r="X53">
        <v>0</v>
      </c>
      <c r="Y53">
        <v>97.14</v>
      </c>
      <c r="Z53">
        <v>49.78</v>
      </c>
      <c r="AA53">
        <v>92</v>
      </c>
      <c r="AB53">
        <v>46</v>
      </c>
      <c r="AC53">
        <v>2.58</v>
      </c>
      <c r="AD53">
        <v>12.36</v>
      </c>
      <c r="AE53">
        <v>12.36</v>
      </c>
      <c r="AF53">
        <v>2.64</v>
      </c>
    </row>
    <row r="54" spans="1:32">
      <c r="A54" t="s">
        <v>96</v>
      </c>
      <c r="B54" s="75">
        <v>127.87</v>
      </c>
      <c r="C54" s="75">
        <v>76.650000000000006</v>
      </c>
      <c r="D54" s="135">
        <f t="shared" si="0"/>
        <v>86.050000000000011</v>
      </c>
      <c r="E54" s="75"/>
      <c r="F54" s="78">
        <v>18.23</v>
      </c>
      <c r="G54" s="78">
        <v>18.23</v>
      </c>
      <c r="H54" s="78">
        <v>18.68</v>
      </c>
      <c r="I54">
        <v>65.78</v>
      </c>
      <c r="J54">
        <v>133.18</v>
      </c>
      <c r="K54">
        <v>100.36</v>
      </c>
      <c r="L54">
        <v>0.8</v>
      </c>
      <c r="M54">
        <v>3.97</v>
      </c>
      <c r="N54" s="135">
        <v>28.69</v>
      </c>
      <c r="O54" s="135">
        <v>28.68</v>
      </c>
      <c r="P54" s="135">
        <v>28.68</v>
      </c>
      <c r="Q54">
        <v>1.1399999999999999</v>
      </c>
      <c r="R54">
        <v>145.63</v>
      </c>
      <c r="S54">
        <v>1.29</v>
      </c>
      <c r="T54">
        <v>15.35</v>
      </c>
      <c r="U54">
        <v>5.12</v>
      </c>
      <c r="V54">
        <v>5.0999999999999996</v>
      </c>
      <c r="W54">
        <v>0</v>
      </c>
      <c r="X54">
        <v>0</v>
      </c>
      <c r="Y54">
        <v>97.06</v>
      </c>
      <c r="Z54">
        <v>49.86</v>
      </c>
      <c r="AA54">
        <v>92</v>
      </c>
      <c r="AB54">
        <v>46</v>
      </c>
      <c r="AC54">
        <v>2.42</v>
      </c>
      <c r="AD54">
        <v>12.6</v>
      </c>
      <c r="AE54">
        <v>12.6</v>
      </c>
      <c r="AF54">
        <v>2.64</v>
      </c>
    </row>
    <row r="55" spans="1:32">
      <c r="A55" t="s">
        <v>97</v>
      </c>
      <c r="B55" s="75">
        <v>127.87</v>
      </c>
      <c r="C55" s="75">
        <v>76.650000000000006</v>
      </c>
      <c r="D55" s="135">
        <f t="shared" si="0"/>
        <v>86.050000000000011</v>
      </c>
      <c r="E55" s="75"/>
      <c r="F55" s="78">
        <v>18.14</v>
      </c>
      <c r="G55" s="78">
        <v>18.14</v>
      </c>
      <c r="H55" s="78">
        <v>18.600000000000001</v>
      </c>
      <c r="I55">
        <v>65.78</v>
      </c>
      <c r="J55">
        <v>133.18</v>
      </c>
      <c r="K55">
        <v>100.36</v>
      </c>
      <c r="L55">
        <v>0.8</v>
      </c>
      <c r="M55">
        <v>4.2</v>
      </c>
      <c r="N55" s="135">
        <v>28.69</v>
      </c>
      <c r="O55" s="135">
        <v>28.68</v>
      </c>
      <c r="P55" s="135">
        <v>28.68</v>
      </c>
      <c r="Q55">
        <v>1.1399999999999999</v>
      </c>
      <c r="R55">
        <v>144.81</v>
      </c>
      <c r="S55">
        <v>1.33</v>
      </c>
      <c r="T55">
        <v>16.420000000000002</v>
      </c>
      <c r="U55">
        <v>5.47</v>
      </c>
      <c r="V55">
        <v>5.49</v>
      </c>
      <c r="W55">
        <v>0</v>
      </c>
      <c r="X55">
        <v>0</v>
      </c>
      <c r="Y55">
        <v>98.02</v>
      </c>
      <c r="Z55">
        <v>49.71</v>
      </c>
      <c r="AA55">
        <v>92</v>
      </c>
      <c r="AB55">
        <v>46</v>
      </c>
      <c r="AC55">
        <v>2.4900000000000002</v>
      </c>
      <c r="AD55">
        <v>12.66</v>
      </c>
      <c r="AE55">
        <v>12.66</v>
      </c>
      <c r="AF55">
        <v>2.64</v>
      </c>
    </row>
    <row r="56" spans="1:32">
      <c r="A56" t="s">
        <v>98</v>
      </c>
      <c r="B56" s="75">
        <v>127.87</v>
      </c>
      <c r="C56" s="75">
        <v>76.650000000000006</v>
      </c>
      <c r="D56" s="135">
        <f t="shared" si="0"/>
        <v>86.050000000000011</v>
      </c>
      <c r="E56" s="75"/>
      <c r="F56" s="78">
        <v>17.97</v>
      </c>
      <c r="G56" s="78">
        <v>17.97</v>
      </c>
      <c r="H56" s="78">
        <v>18.420000000000002</v>
      </c>
      <c r="I56">
        <v>65.78</v>
      </c>
      <c r="J56">
        <v>133.18</v>
      </c>
      <c r="K56">
        <v>100.36</v>
      </c>
      <c r="L56">
        <v>0.8</v>
      </c>
      <c r="M56">
        <v>4.5199999999999996</v>
      </c>
      <c r="N56" s="135">
        <v>28.69</v>
      </c>
      <c r="O56" s="135">
        <v>28.68</v>
      </c>
      <c r="P56" s="135">
        <v>28.68</v>
      </c>
      <c r="Q56">
        <v>1.1399999999999999</v>
      </c>
      <c r="R56">
        <v>143.37</v>
      </c>
      <c r="S56">
        <v>1.33</v>
      </c>
      <c r="T56">
        <v>17.82</v>
      </c>
      <c r="U56">
        <v>5.94</v>
      </c>
      <c r="V56">
        <v>5.94</v>
      </c>
      <c r="W56">
        <v>0</v>
      </c>
      <c r="X56">
        <v>0</v>
      </c>
      <c r="Y56">
        <v>97.83</v>
      </c>
      <c r="Z56">
        <v>49.33</v>
      </c>
      <c r="AA56">
        <v>92.67</v>
      </c>
      <c r="AB56">
        <v>46.33</v>
      </c>
      <c r="AC56">
        <v>2.63</v>
      </c>
      <c r="AD56">
        <v>12.57</v>
      </c>
      <c r="AE56">
        <v>12.57</v>
      </c>
      <c r="AF56">
        <v>2.64</v>
      </c>
    </row>
    <row r="57" spans="1:32">
      <c r="A57" t="s">
        <v>99</v>
      </c>
      <c r="B57" s="75">
        <v>127.87</v>
      </c>
      <c r="C57" s="75">
        <v>76.650000000000006</v>
      </c>
      <c r="D57" s="135">
        <f t="shared" si="0"/>
        <v>86.050000000000011</v>
      </c>
      <c r="E57" s="75"/>
      <c r="F57" s="78">
        <v>17.73</v>
      </c>
      <c r="G57" s="78">
        <v>17.73</v>
      </c>
      <c r="H57" s="78">
        <v>18.170000000000002</v>
      </c>
      <c r="I57">
        <v>65.78</v>
      </c>
      <c r="J57">
        <v>133.18</v>
      </c>
      <c r="K57">
        <v>100.36</v>
      </c>
      <c r="L57">
        <v>0.8</v>
      </c>
      <c r="M57">
        <v>4.82</v>
      </c>
      <c r="N57" s="135">
        <v>28.69</v>
      </c>
      <c r="O57" s="135">
        <v>28.68</v>
      </c>
      <c r="P57" s="135">
        <v>28.68</v>
      </c>
      <c r="Q57">
        <v>1.1399999999999999</v>
      </c>
      <c r="R57">
        <v>141.4</v>
      </c>
      <c r="S57">
        <v>1.33</v>
      </c>
      <c r="T57">
        <v>20.23</v>
      </c>
      <c r="U57">
        <v>6.74</v>
      </c>
      <c r="V57">
        <v>6.75</v>
      </c>
      <c r="W57">
        <v>0</v>
      </c>
      <c r="X57">
        <v>0</v>
      </c>
      <c r="Y57">
        <v>97.54</v>
      </c>
      <c r="Z57">
        <v>50</v>
      </c>
      <c r="AA57">
        <v>93.34</v>
      </c>
      <c r="AB57">
        <v>46.66</v>
      </c>
      <c r="AC57">
        <v>2.6</v>
      </c>
      <c r="AD57">
        <v>12.35</v>
      </c>
      <c r="AE57">
        <v>12.35</v>
      </c>
      <c r="AF57">
        <v>2.64</v>
      </c>
    </row>
    <row r="58" spans="1:32">
      <c r="A58" t="s">
        <v>100</v>
      </c>
      <c r="B58" s="75">
        <v>127.87</v>
      </c>
      <c r="C58" s="75">
        <v>76.650000000000006</v>
      </c>
      <c r="D58" s="135">
        <f t="shared" si="0"/>
        <v>86.050000000000011</v>
      </c>
      <c r="E58" s="75"/>
      <c r="F58" s="78">
        <v>17.350000000000001</v>
      </c>
      <c r="G58" s="78">
        <v>17.350000000000001</v>
      </c>
      <c r="H58" s="78">
        <v>17.79</v>
      </c>
      <c r="I58">
        <v>65.78</v>
      </c>
      <c r="J58">
        <v>133.18</v>
      </c>
      <c r="K58">
        <v>100.36</v>
      </c>
      <c r="L58">
        <v>0.8</v>
      </c>
      <c r="M58">
        <v>5.0999999999999996</v>
      </c>
      <c r="N58" s="135">
        <v>28.69</v>
      </c>
      <c r="O58" s="135">
        <v>28.68</v>
      </c>
      <c r="P58" s="135">
        <v>28.68</v>
      </c>
      <c r="Q58">
        <v>1.1399999999999999</v>
      </c>
      <c r="R58">
        <v>138.41999999999999</v>
      </c>
      <c r="S58">
        <v>1.33</v>
      </c>
      <c r="T58">
        <v>22.67</v>
      </c>
      <c r="U58">
        <v>7.56</v>
      </c>
      <c r="V58">
        <v>7.56</v>
      </c>
      <c r="W58">
        <v>0</v>
      </c>
      <c r="X58">
        <v>0</v>
      </c>
      <c r="Y58">
        <v>63.33</v>
      </c>
      <c r="Z58">
        <v>49.87</v>
      </c>
      <c r="AA58">
        <v>94</v>
      </c>
      <c r="AB58">
        <v>47</v>
      </c>
      <c r="AC58">
        <v>2.58</v>
      </c>
      <c r="AD58">
        <v>12.43</v>
      </c>
      <c r="AE58">
        <v>12.43</v>
      </c>
      <c r="AF58">
        <v>2.64</v>
      </c>
    </row>
    <row r="59" spans="1:32">
      <c r="A59" t="s">
        <v>101</v>
      </c>
      <c r="B59" s="75">
        <v>127.87</v>
      </c>
      <c r="C59" s="75">
        <v>76.650000000000006</v>
      </c>
      <c r="D59" s="135">
        <f t="shared" si="0"/>
        <v>86.050000000000011</v>
      </c>
      <c r="E59" s="75"/>
      <c r="F59" s="78">
        <v>16.98</v>
      </c>
      <c r="G59" s="78">
        <v>16.98</v>
      </c>
      <c r="H59" s="78">
        <v>17.399999999999999</v>
      </c>
      <c r="I59">
        <v>65.78</v>
      </c>
      <c r="J59">
        <v>133.18</v>
      </c>
      <c r="K59">
        <v>100.36</v>
      </c>
      <c r="L59">
        <v>0.84</v>
      </c>
      <c r="M59">
        <v>6.65</v>
      </c>
      <c r="N59" s="135">
        <v>28.69</v>
      </c>
      <c r="O59" s="135">
        <v>28.68</v>
      </c>
      <c r="P59" s="135">
        <v>28.68</v>
      </c>
      <c r="Q59">
        <v>1.1399999999999999</v>
      </c>
      <c r="R59">
        <v>134.43</v>
      </c>
      <c r="S59">
        <v>1.33</v>
      </c>
      <c r="T59">
        <v>25.27</v>
      </c>
      <c r="U59">
        <v>8.42</v>
      </c>
      <c r="V59">
        <v>8.44</v>
      </c>
      <c r="W59">
        <v>0</v>
      </c>
      <c r="X59">
        <v>0</v>
      </c>
      <c r="Y59">
        <v>63.33</v>
      </c>
      <c r="Z59">
        <v>48.9</v>
      </c>
      <c r="AA59">
        <v>94.67</v>
      </c>
      <c r="AB59">
        <v>47.33</v>
      </c>
      <c r="AC59">
        <v>2.5299999999999998</v>
      </c>
      <c r="AD59">
        <v>12.71</v>
      </c>
      <c r="AE59">
        <v>12.71</v>
      </c>
      <c r="AF59">
        <v>2.64</v>
      </c>
    </row>
    <row r="60" spans="1:32">
      <c r="A60" t="s">
        <v>102</v>
      </c>
      <c r="B60" s="75">
        <v>127.87</v>
      </c>
      <c r="C60" s="75">
        <v>76.650000000000006</v>
      </c>
      <c r="D60" s="135">
        <f t="shared" si="0"/>
        <v>86.050000000000011</v>
      </c>
      <c r="E60" s="75"/>
      <c r="F60" s="78">
        <v>16.579999999999998</v>
      </c>
      <c r="G60" s="78">
        <v>16.579999999999998</v>
      </c>
      <c r="H60" s="78">
        <v>17</v>
      </c>
      <c r="I60">
        <v>65.78</v>
      </c>
      <c r="J60">
        <v>133.18</v>
      </c>
      <c r="K60">
        <v>100.36</v>
      </c>
      <c r="L60">
        <v>0.84</v>
      </c>
      <c r="M60">
        <v>6.93</v>
      </c>
      <c r="N60" s="135">
        <v>28.69</v>
      </c>
      <c r="O60" s="135">
        <v>28.68</v>
      </c>
      <c r="P60" s="135">
        <v>28.68</v>
      </c>
      <c r="Q60">
        <v>1.1399999999999999</v>
      </c>
      <c r="R60">
        <v>129.46</v>
      </c>
      <c r="S60">
        <v>1.33</v>
      </c>
      <c r="T60">
        <v>28.02</v>
      </c>
      <c r="U60">
        <v>9.34</v>
      </c>
      <c r="V60">
        <v>9.35</v>
      </c>
      <c r="W60">
        <v>0</v>
      </c>
      <c r="X60">
        <v>0</v>
      </c>
      <c r="Y60">
        <v>91.82</v>
      </c>
      <c r="Z60">
        <v>47.63</v>
      </c>
      <c r="AA60">
        <v>92</v>
      </c>
      <c r="AB60">
        <v>46</v>
      </c>
      <c r="AC60">
        <v>2.67</v>
      </c>
      <c r="AD60">
        <v>14.07</v>
      </c>
      <c r="AE60">
        <v>14.07</v>
      </c>
      <c r="AF60">
        <v>2.64</v>
      </c>
    </row>
    <row r="61" spans="1:32">
      <c r="A61" t="s">
        <v>103</v>
      </c>
      <c r="B61" s="75">
        <v>129.63</v>
      </c>
      <c r="C61" s="75">
        <v>76.650000000000006</v>
      </c>
      <c r="D61" s="135">
        <f t="shared" si="0"/>
        <v>86.050000000000011</v>
      </c>
      <c r="E61" s="75"/>
      <c r="F61" s="78">
        <v>16.13</v>
      </c>
      <c r="G61" s="78">
        <v>16.13</v>
      </c>
      <c r="H61" s="78">
        <v>16.54</v>
      </c>
      <c r="I61">
        <v>65.78</v>
      </c>
      <c r="J61">
        <v>133.18</v>
      </c>
      <c r="K61">
        <v>100.36</v>
      </c>
      <c r="L61">
        <v>0.84</v>
      </c>
      <c r="M61">
        <v>7.03</v>
      </c>
      <c r="N61" s="135">
        <v>28.69</v>
      </c>
      <c r="O61" s="135">
        <v>28.68</v>
      </c>
      <c r="P61" s="135">
        <v>28.68</v>
      </c>
      <c r="Q61">
        <v>1.1399999999999999</v>
      </c>
      <c r="R61">
        <v>123.54</v>
      </c>
      <c r="S61">
        <v>1.33</v>
      </c>
      <c r="T61">
        <v>30.89</v>
      </c>
      <c r="U61">
        <v>10.3</v>
      </c>
      <c r="V61">
        <v>10.28</v>
      </c>
      <c r="W61">
        <v>250</v>
      </c>
      <c r="X61">
        <v>50</v>
      </c>
      <c r="Y61">
        <v>91.82</v>
      </c>
      <c r="Z61">
        <v>46.37</v>
      </c>
      <c r="AA61">
        <v>86.67</v>
      </c>
      <c r="AB61">
        <v>43.33</v>
      </c>
      <c r="AC61">
        <v>2.85</v>
      </c>
      <c r="AD61">
        <v>15.64</v>
      </c>
      <c r="AE61">
        <v>15.64</v>
      </c>
      <c r="AF61">
        <v>2.64</v>
      </c>
    </row>
    <row r="62" spans="1:32">
      <c r="A62" t="s">
        <v>104</v>
      </c>
      <c r="B62" s="75">
        <v>129.63</v>
      </c>
      <c r="C62" s="75">
        <v>76.650000000000006</v>
      </c>
      <c r="D62" s="135">
        <f t="shared" si="0"/>
        <v>86.050000000000011</v>
      </c>
      <c r="E62" s="75"/>
      <c r="F62" s="78">
        <v>15.48</v>
      </c>
      <c r="G62" s="78">
        <v>15.48</v>
      </c>
      <c r="H62" s="78">
        <v>15.86</v>
      </c>
      <c r="I62">
        <v>65.78</v>
      </c>
      <c r="J62">
        <v>133.18</v>
      </c>
      <c r="K62">
        <v>100.36</v>
      </c>
      <c r="L62">
        <v>0.84</v>
      </c>
      <c r="M62">
        <v>7.32</v>
      </c>
      <c r="N62" s="135">
        <v>28.69</v>
      </c>
      <c r="O62" s="135">
        <v>28.68</v>
      </c>
      <c r="P62" s="135">
        <v>28.68</v>
      </c>
      <c r="Q62">
        <v>1.1399999999999999</v>
      </c>
      <c r="R62">
        <v>116.69</v>
      </c>
      <c r="S62">
        <v>1.33</v>
      </c>
      <c r="T62">
        <v>34.22</v>
      </c>
      <c r="U62">
        <v>11.41</v>
      </c>
      <c r="V62">
        <v>11.4</v>
      </c>
      <c r="W62">
        <v>247.03</v>
      </c>
      <c r="X62">
        <v>49.41</v>
      </c>
      <c r="Y62">
        <v>87.69</v>
      </c>
      <c r="Z62">
        <v>44.9</v>
      </c>
      <c r="AA62">
        <v>80.67</v>
      </c>
      <c r="AB62">
        <v>40.33</v>
      </c>
      <c r="AC62">
        <v>3.33</v>
      </c>
      <c r="AD62">
        <v>17.329999999999998</v>
      </c>
      <c r="AE62">
        <v>17.329999999999998</v>
      </c>
      <c r="AF62">
        <v>2.64</v>
      </c>
    </row>
    <row r="63" spans="1:32">
      <c r="A63" t="s">
        <v>105</v>
      </c>
      <c r="B63" s="75">
        <v>129.63</v>
      </c>
      <c r="C63" s="75">
        <v>76.650000000000006</v>
      </c>
      <c r="D63" s="135">
        <f t="shared" si="0"/>
        <v>86.050000000000011</v>
      </c>
      <c r="E63" s="75"/>
      <c r="F63" s="78">
        <v>14.66</v>
      </c>
      <c r="G63" s="78">
        <v>14.66</v>
      </c>
      <c r="H63" s="78">
        <v>15.03</v>
      </c>
      <c r="I63">
        <v>65.78</v>
      </c>
      <c r="J63">
        <v>133.18</v>
      </c>
      <c r="K63">
        <v>100.36</v>
      </c>
      <c r="L63">
        <v>0.69</v>
      </c>
      <c r="M63">
        <v>7.53</v>
      </c>
      <c r="N63" s="135">
        <v>28.69</v>
      </c>
      <c r="O63" s="135">
        <v>28.68</v>
      </c>
      <c r="P63" s="135">
        <v>28.68</v>
      </c>
      <c r="Q63">
        <v>1.1399999999999999</v>
      </c>
      <c r="R63">
        <v>109.02</v>
      </c>
      <c r="S63">
        <v>1.29</v>
      </c>
      <c r="T63">
        <v>35.24</v>
      </c>
      <c r="U63">
        <v>11.75</v>
      </c>
      <c r="V63">
        <v>11.74</v>
      </c>
      <c r="W63">
        <v>233.08</v>
      </c>
      <c r="X63">
        <v>46.61</v>
      </c>
      <c r="Y63">
        <v>60</v>
      </c>
      <c r="Z63">
        <v>43.58</v>
      </c>
      <c r="AA63">
        <v>77.34</v>
      </c>
      <c r="AB63">
        <v>38.659999999999997</v>
      </c>
      <c r="AC63">
        <v>3.96</v>
      </c>
      <c r="AD63">
        <v>28.92</v>
      </c>
      <c r="AE63">
        <v>28.92</v>
      </c>
      <c r="AF63">
        <v>2.64</v>
      </c>
    </row>
    <row r="64" spans="1:32">
      <c r="A64" t="s">
        <v>106</v>
      </c>
      <c r="B64" s="75">
        <v>129.63</v>
      </c>
      <c r="C64" s="75">
        <v>76.650000000000006</v>
      </c>
      <c r="D64" s="135">
        <f t="shared" si="0"/>
        <v>86.050000000000011</v>
      </c>
      <c r="E64" s="75"/>
      <c r="F64" s="78">
        <v>13.81</v>
      </c>
      <c r="G64" s="78">
        <v>13.81</v>
      </c>
      <c r="H64" s="78">
        <v>14.16</v>
      </c>
      <c r="I64">
        <v>65.78</v>
      </c>
      <c r="J64">
        <v>133.18</v>
      </c>
      <c r="K64">
        <v>100.36</v>
      </c>
      <c r="L64">
        <v>0.69</v>
      </c>
      <c r="M64">
        <v>7.92</v>
      </c>
      <c r="N64" s="135">
        <v>28.69</v>
      </c>
      <c r="O64" s="135">
        <v>28.68</v>
      </c>
      <c r="P64" s="135">
        <v>28.68</v>
      </c>
      <c r="Q64">
        <v>1.1399999999999999</v>
      </c>
      <c r="R64">
        <v>100.16</v>
      </c>
      <c r="S64">
        <v>1.29</v>
      </c>
      <c r="T64">
        <v>36.409999999999997</v>
      </c>
      <c r="U64">
        <v>12.14</v>
      </c>
      <c r="V64">
        <v>12.13</v>
      </c>
      <c r="W64">
        <v>217.65</v>
      </c>
      <c r="X64">
        <v>43.53</v>
      </c>
      <c r="Y64">
        <v>60</v>
      </c>
      <c r="Z64">
        <v>41.8</v>
      </c>
      <c r="AA64">
        <v>72</v>
      </c>
      <c r="AB64">
        <v>36</v>
      </c>
      <c r="AC64">
        <v>5.0199999999999996</v>
      </c>
      <c r="AD64">
        <v>30.55</v>
      </c>
      <c r="AE64">
        <v>30.55</v>
      </c>
      <c r="AF64">
        <v>2.64</v>
      </c>
    </row>
    <row r="65" spans="1:32">
      <c r="A65" t="s">
        <v>107</v>
      </c>
      <c r="B65" s="75">
        <v>129.63</v>
      </c>
      <c r="C65" s="75">
        <v>76.650000000000006</v>
      </c>
      <c r="D65" s="135">
        <f t="shared" si="0"/>
        <v>86.050000000000011</v>
      </c>
      <c r="E65" s="75"/>
      <c r="F65" s="78">
        <v>12.82</v>
      </c>
      <c r="G65" s="78">
        <v>12.82</v>
      </c>
      <c r="H65" s="78">
        <v>13.15</v>
      </c>
      <c r="I65">
        <v>65.78</v>
      </c>
      <c r="J65">
        <v>133.18</v>
      </c>
      <c r="K65">
        <v>100.36</v>
      </c>
      <c r="L65">
        <v>0.77</v>
      </c>
      <c r="M65">
        <v>9.5500000000000007</v>
      </c>
      <c r="N65" s="135">
        <v>28.69</v>
      </c>
      <c r="O65" s="135">
        <v>28.68</v>
      </c>
      <c r="P65" s="135">
        <v>28.68</v>
      </c>
      <c r="Q65">
        <v>1.1399999999999999</v>
      </c>
      <c r="R65">
        <v>90.46</v>
      </c>
      <c r="S65">
        <v>1.29</v>
      </c>
      <c r="T65">
        <v>37.6</v>
      </c>
      <c r="U65">
        <v>12.53</v>
      </c>
      <c r="V65">
        <v>12.55</v>
      </c>
      <c r="W65">
        <v>205.39</v>
      </c>
      <c r="X65">
        <v>41.08</v>
      </c>
      <c r="Y65">
        <v>60</v>
      </c>
      <c r="Z65">
        <v>39.5</v>
      </c>
      <c r="AA65">
        <v>68</v>
      </c>
      <c r="AB65">
        <v>34</v>
      </c>
      <c r="AC65">
        <v>9.15</v>
      </c>
      <c r="AD65">
        <v>31.49</v>
      </c>
      <c r="AE65">
        <v>31.49</v>
      </c>
      <c r="AF65">
        <v>2.64</v>
      </c>
    </row>
    <row r="66" spans="1:32">
      <c r="A66" t="s">
        <v>108</v>
      </c>
      <c r="B66" s="75">
        <v>129.63</v>
      </c>
      <c r="C66" s="75">
        <v>76.650000000000006</v>
      </c>
      <c r="D66" s="135">
        <f t="shared" si="0"/>
        <v>86.050000000000011</v>
      </c>
      <c r="E66" s="75"/>
      <c r="F66" s="78">
        <v>11.77</v>
      </c>
      <c r="G66" s="78">
        <v>11.77</v>
      </c>
      <c r="H66" s="78">
        <v>12.07</v>
      </c>
      <c r="I66">
        <v>65.78</v>
      </c>
      <c r="J66">
        <v>133.18</v>
      </c>
      <c r="K66">
        <v>100.36</v>
      </c>
      <c r="L66">
        <v>0.77</v>
      </c>
      <c r="M66">
        <v>10.1</v>
      </c>
      <c r="N66" s="135">
        <v>28.69</v>
      </c>
      <c r="O66" s="135">
        <v>28.68</v>
      </c>
      <c r="P66" s="135">
        <v>28.68</v>
      </c>
      <c r="Q66">
        <v>1.1399999999999999</v>
      </c>
      <c r="R66">
        <v>80.12</v>
      </c>
      <c r="S66">
        <v>1.29</v>
      </c>
      <c r="T66">
        <v>38.83</v>
      </c>
      <c r="U66">
        <v>12.94</v>
      </c>
      <c r="V66">
        <v>12.94</v>
      </c>
      <c r="W66">
        <v>191.74</v>
      </c>
      <c r="X66">
        <v>38.35</v>
      </c>
      <c r="Y66">
        <v>60</v>
      </c>
      <c r="Z66">
        <v>37.049999999999997</v>
      </c>
      <c r="AA66">
        <v>66</v>
      </c>
      <c r="AB66">
        <v>33</v>
      </c>
      <c r="AC66">
        <v>9.3699999999999992</v>
      </c>
      <c r="AD66">
        <v>32.51</v>
      </c>
      <c r="AE66">
        <v>32.51</v>
      </c>
      <c r="AF66">
        <v>2.64</v>
      </c>
    </row>
    <row r="67" spans="1:32">
      <c r="A67" t="s">
        <v>109</v>
      </c>
      <c r="B67" s="75">
        <v>129.63</v>
      </c>
      <c r="C67" s="75">
        <v>76.650000000000006</v>
      </c>
      <c r="D67" s="135">
        <f t="shared" si="0"/>
        <v>86.050000000000011</v>
      </c>
      <c r="E67" s="75"/>
      <c r="F67" s="78">
        <v>10.57</v>
      </c>
      <c r="G67" s="78">
        <v>10.57</v>
      </c>
      <c r="H67" s="78">
        <v>10.83</v>
      </c>
      <c r="I67">
        <v>65.78</v>
      </c>
      <c r="J67">
        <v>133.18</v>
      </c>
      <c r="K67">
        <v>100.36</v>
      </c>
      <c r="L67">
        <v>0.77</v>
      </c>
      <c r="M67">
        <v>10.74</v>
      </c>
      <c r="N67" s="135">
        <v>28.69</v>
      </c>
      <c r="O67" s="135">
        <v>28.68</v>
      </c>
      <c r="P67" s="135">
        <v>28.68</v>
      </c>
      <c r="Q67">
        <v>1.22</v>
      </c>
      <c r="R67">
        <v>69.34</v>
      </c>
      <c r="S67">
        <v>1.29</v>
      </c>
      <c r="T67">
        <v>39.71</v>
      </c>
      <c r="U67">
        <v>13.24</v>
      </c>
      <c r="V67">
        <v>13.23</v>
      </c>
      <c r="W67">
        <v>175.26</v>
      </c>
      <c r="X67">
        <v>35.049999999999997</v>
      </c>
      <c r="Y67">
        <v>60.74</v>
      </c>
      <c r="Z67">
        <v>34.15</v>
      </c>
      <c r="AA67">
        <v>64</v>
      </c>
      <c r="AB67">
        <v>32</v>
      </c>
      <c r="AC67">
        <v>9.3699999999999992</v>
      </c>
      <c r="AD67">
        <v>33.57</v>
      </c>
      <c r="AE67">
        <v>33.57</v>
      </c>
      <c r="AF67">
        <v>2.64</v>
      </c>
    </row>
    <row r="68" spans="1:32">
      <c r="A68" t="s">
        <v>110</v>
      </c>
      <c r="B68" s="75">
        <v>129.63</v>
      </c>
      <c r="C68" s="75">
        <v>76.650000000000006</v>
      </c>
      <c r="D68" s="135">
        <f t="shared" ref="D68:D98" si="1">N68+O68+P68</f>
        <v>86.050000000000011</v>
      </c>
      <c r="E68" s="75"/>
      <c r="F68" s="78">
        <v>9.24</v>
      </c>
      <c r="G68" s="78">
        <v>9.24</v>
      </c>
      <c r="H68" s="78">
        <v>9.48</v>
      </c>
      <c r="I68">
        <v>65.78</v>
      </c>
      <c r="J68">
        <v>133.18</v>
      </c>
      <c r="K68">
        <v>100.36</v>
      </c>
      <c r="L68">
        <v>0.77</v>
      </c>
      <c r="M68">
        <v>11.1</v>
      </c>
      <c r="N68" s="135">
        <v>28.69</v>
      </c>
      <c r="O68" s="135">
        <v>28.68</v>
      </c>
      <c r="P68" s="135">
        <v>28.68</v>
      </c>
      <c r="Q68">
        <v>1.22</v>
      </c>
      <c r="R68">
        <v>58.17</v>
      </c>
      <c r="S68">
        <v>1.29</v>
      </c>
      <c r="T68">
        <v>40.659999999999997</v>
      </c>
      <c r="U68">
        <v>13.55</v>
      </c>
      <c r="V68">
        <v>13.56</v>
      </c>
      <c r="W68">
        <v>155.18</v>
      </c>
      <c r="X68">
        <v>31.04</v>
      </c>
      <c r="Y68">
        <v>53.69</v>
      </c>
      <c r="Z68">
        <v>30.89</v>
      </c>
      <c r="AA68">
        <v>56</v>
      </c>
      <c r="AB68">
        <v>28</v>
      </c>
      <c r="AC68">
        <v>9.4700000000000006</v>
      </c>
      <c r="AD68">
        <v>34.69</v>
      </c>
      <c r="AE68">
        <v>34.69</v>
      </c>
      <c r="AF68">
        <v>2.64</v>
      </c>
    </row>
    <row r="69" spans="1:32">
      <c r="A69" t="s">
        <v>111</v>
      </c>
      <c r="B69" s="75">
        <v>129.63</v>
      </c>
      <c r="C69" s="75">
        <v>76.650000000000006</v>
      </c>
      <c r="D69" s="135">
        <f t="shared" si="1"/>
        <v>86.050000000000011</v>
      </c>
      <c r="E69" s="75"/>
      <c r="F69" s="78">
        <v>7.8</v>
      </c>
      <c r="G69" s="78">
        <v>7.8</v>
      </c>
      <c r="H69" s="78">
        <v>7.99</v>
      </c>
      <c r="I69">
        <v>93.98</v>
      </c>
      <c r="J69">
        <v>133.18</v>
      </c>
      <c r="K69">
        <v>100.36</v>
      </c>
      <c r="L69">
        <v>0.77</v>
      </c>
      <c r="M69">
        <v>11.44</v>
      </c>
      <c r="N69" s="135">
        <v>28.69</v>
      </c>
      <c r="O69" s="135">
        <v>28.68</v>
      </c>
      <c r="P69" s="135">
        <v>28.68</v>
      </c>
      <c r="Q69">
        <v>1.22</v>
      </c>
      <c r="R69">
        <v>46.48</v>
      </c>
      <c r="S69">
        <v>1.29</v>
      </c>
      <c r="T69">
        <v>41.47</v>
      </c>
      <c r="U69">
        <v>13.82</v>
      </c>
      <c r="V69">
        <v>13.82</v>
      </c>
      <c r="W69">
        <v>136.66999999999999</v>
      </c>
      <c r="X69">
        <v>27.33</v>
      </c>
      <c r="Y69">
        <v>47.52</v>
      </c>
      <c r="Z69">
        <v>26.73</v>
      </c>
      <c r="AA69">
        <v>50</v>
      </c>
      <c r="AB69">
        <v>25</v>
      </c>
      <c r="AC69">
        <v>9.6199999999999992</v>
      </c>
      <c r="AD69">
        <v>34.770000000000003</v>
      </c>
      <c r="AE69">
        <v>34.770000000000003</v>
      </c>
      <c r="AF69">
        <v>2.64</v>
      </c>
    </row>
    <row r="70" spans="1:32">
      <c r="A70" t="s">
        <v>112</v>
      </c>
      <c r="B70" s="75">
        <v>129.63</v>
      </c>
      <c r="C70" s="75">
        <v>76.650000000000006</v>
      </c>
      <c r="D70" s="135">
        <f t="shared" si="1"/>
        <v>76.05</v>
      </c>
      <c r="E70" s="75"/>
      <c r="F70" s="78">
        <v>6.27</v>
      </c>
      <c r="G70" s="78">
        <v>6.27</v>
      </c>
      <c r="H70" s="78">
        <v>6.44</v>
      </c>
      <c r="I70">
        <v>106.57</v>
      </c>
      <c r="J70">
        <v>133.18</v>
      </c>
      <c r="K70">
        <v>100.36</v>
      </c>
      <c r="L70">
        <v>0.77</v>
      </c>
      <c r="M70">
        <v>11.78</v>
      </c>
      <c r="N70" s="135">
        <v>32.64</v>
      </c>
      <c r="O70" s="135">
        <v>19.55</v>
      </c>
      <c r="P70" s="135">
        <v>23.86</v>
      </c>
      <c r="Q70">
        <v>1.22</v>
      </c>
      <c r="R70">
        <v>34.380000000000003</v>
      </c>
      <c r="S70">
        <v>1.29</v>
      </c>
      <c r="T70">
        <v>42.38</v>
      </c>
      <c r="U70">
        <v>14.12</v>
      </c>
      <c r="V70">
        <v>14.13</v>
      </c>
      <c r="W70">
        <v>114.19</v>
      </c>
      <c r="X70">
        <v>22.84</v>
      </c>
      <c r="Y70">
        <v>41.01</v>
      </c>
      <c r="Z70">
        <v>22.84</v>
      </c>
      <c r="AA70">
        <v>40</v>
      </c>
      <c r="AB70">
        <v>20</v>
      </c>
      <c r="AC70">
        <v>9.7899999999999991</v>
      </c>
      <c r="AD70">
        <v>34.799999999999997</v>
      </c>
      <c r="AE70">
        <v>34.799999999999997</v>
      </c>
      <c r="AF70">
        <v>2.64</v>
      </c>
    </row>
    <row r="71" spans="1:32">
      <c r="A71" t="s">
        <v>113</v>
      </c>
      <c r="B71" s="75">
        <v>129.63</v>
      </c>
      <c r="C71" s="75">
        <v>76.650000000000006</v>
      </c>
      <c r="D71" s="135">
        <f t="shared" si="1"/>
        <v>42.36</v>
      </c>
      <c r="E71" s="75"/>
      <c r="F71" s="78">
        <v>4.78</v>
      </c>
      <c r="G71" s="78">
        <v>4.78</v>
      </c>
      <c r="H71" s="78">
        <v>4.9000000000000004</v>
      </c>
      <c r="I71">
        <v>106.57</v>
      </c>
      <c r="J71">
        <v>133.18</v>
      </c>
      <c r="K71">
        <v>100.36</v>
      </c>
      <c r="L71">
        <v>0.77</v>
      </c>
      <c r="M71">
        <v>13.66</v>
      </c>
      <c r="N71" s="135">
        <v>20.36</v>
      </c>
      <c r="O71" s="135">
        <v>9.33</v>
      </c>
      <c r="P71" s="135">
        <v>12.67</v>
      </c>
      <c r="Q71">
        <v>1.22</v>
      </c>
      <c r="R71">
        <v>22.78</v>
      </c>
      <c r="S71">
        <v>1.29</v>
      </c>
      <c r="T71">
        <v>42.72</v>
      </c>
      <c r="U71">
        <v>14.24</v>
      </c>
      <c r="V71">
        <v>14.24</v>
      </c>
      <c r="W71">
        <v>92.91</v>
      </c>
      <c r="X71">
        <v>18.579999999999998</v>
      </c>
      <c r="Y71">
        <v>33.549999999999997</v>
      </c>
      <c r="Z71">
        <v>18.809999999999999</v>
      </c>
      <c r="AA71">
        <v>30.67</v>
      </c>
      <c r="AB71">
        <v>15.33</v>
      </c>
      <c r="AC71">
        <v>9.98</v>
      </c>
      <c r="AD71">
        <v>34.65</v>
      </c>
      <c r="AE71">
        <v>34.65</v>
      </c>
      <c r="AF71">
        <v>2.64</v>
      </c>
    </row>
    <row r="72" spans="1:32">
      <c r="A72" t="s">
        <v>114</v>
      </c>
      <c r="B72" s="75">
        <v>129.63</v>
      </c>
      <c r="C72" s="75">
        <v>76.650000000000006</v>
      </c>
      <c r="D72" s="135">
        <f t="shared" si="1"/>
        <v>18.79</v>
      </c>
      <c r="E72" s="75"/>
      <c r="F72" s="78">
        <v>3.01</v>
      </c>
      <c r="G72" s="78">
        <v>3.01</v>
      </c>
      <c r="H72" s="78">
        <v>3.09</v>
      </c>
      <c r="I72">
        <v>106.57</v>
      </c>
      <c r="J72">
        <v>133.18</v>
      </c>
      <c r="K72">
        <v>100.36</v>
      </c>
      <c r="L72">
        <v>0.77</v>
      </c>
      <c r="M72">
        <v>13.26</v>
      </c>
      <c r="N72" s="135">
        <v>9.6300000000000008</v>
      </c>
      <c r="O72" s="135">
        <v>4.26</v>
      </c>
      <c r="P72" s="135">
        <v>4.9000000000000004</v>
      </c>
      <c r="Q72">
        <v>1.22</v>
      </c>
      <c r="R72">
        <v>13.11</v>
      </c>
      <c r="S72">
        <v>1.29</v>
      </c>
      <c r="T72">
        <v>41.81</v>
      </c>
      <c r="U72">
        <v>13.94</v>
      </c>
      <c r="V72">
        <v>13.94</v>
      </c>
      <c r="W72">
        <v>70.37</v>
      </c>
      <c r="X72">
        <v>14.07</v>
      </c>
      <c r="Y72">
        <v>24.92</v>
      </c>
      <c r="Z72">
        <v>14.53</v>
      </c>
      <c r="AA72">
        <v>19.329999999999998</v>
      </c>
      <c r="AB72">
        <v>9.67</v>
      </c>
      <c r="AC72">
        <v>10.06</v>
      </c>
      <c r="AD72">
        <v>34.46</v>
      </c>
      <c r="AE72">
        <v>34.46</v>
      </c>
      <c r="AF72">
        <v>2.64</v>
      </c>
    </row>
    <row r="73" spans="1:32">
      <c r="A73" t="s">
        <v>115</v>
      </c>
      <c r="B73" s="75">
        <v>129.63</v>
      </c>
      <c r="C73" s="75">
        <v>76.650000000000006</v>
      </c>
      <c r="D73" s="135">
        <f t="shared" si="1"/>
        <v>7.22</v>
      </c>
      <c r="E73" s="75"/>
      <c r="F73" s="78">
        <v>1.53</v>
      </c>
      <c r="G73" s="78">
        <v>1.53</v>
      </c>
      <c r="H73" s="78">
        <v>1.57</v>
      </c>
      <c r="I73">
        <v>106.57</v>
      </c>
      <c r="J73">
        <v>133.18</v>
      </c>
      <c r="K73">
        <v>100.36</v>
      </c>
      <c r="L73">
        <v>0.77</v>
      </c>
      <c r="M73">
        <v>12.86</v>
      </c>
      <c r="N73" s="135">
        <v>5.55</v>
      </c>
      <c r="O73" s="135">
        <v>1.06</v>
      </c>
      <c r="P73" s="135">
        <v>0.61</v>
      </c>
      <c r="Q73">
        <v>1.22</v>
      </c>
      <c r="R73">
        <v>6.38</v>
      </c>
      <c r="S73">
        <v>1.29</v>
      </c>
      <c r="T73">
        <v>40.76</v>
      </c>
      <c r="U73">
        <v>13.59</v>
      </c>
      <c r="V73">
        <v>13.57</v>
      </c>
      <c r="W73">
        <v>48.17</v>
      </c>
      <c r="X73">
        <v>9.6300000000000008</v>
      </c>
      <c r="Y73">
        <v>16.59</v>
      </c>
      <c r="Z73">
        <v>9.75</v>
      </c>
      <c r="AA73">
        <v>10</v>
      </c>
      <c r="AB73">
        <v>5</v>
      </c>
      <c r="AC73">
        <v>9.9499999999999993</v>
      </c>
      <c r="AD73">
        <v>34.869999999999997</v>
      </c>
      <c r="AE73">
        <v>34.869999999999997</v>
      </c>
      <c r="AF73">
        <v>2.64</v>
      </c>
    </row>
    <row r="74" spans="1:32">
      <c r="A74" t="s">
        <v>116</v>
      </c>
      <c r="B74" s="75">
        <v>129.63</v>
      </c>
      <c r="C74" s="75">
        <v>76.650000000000006</v>
      </c>
      <c r="D74" s="135">
        <f t="shared" si="1"/>
        <v>0.95</v>
      </c>
      <c r="E74" s="75"/>
      <c r="F74" s="78">
        <v>0.35</v>
      </c>
      <c r="G74" s="78">
        <v>0.35</v>
      </c>
      <c r="H74" s="78">
        <v>0.35</v>
      </c>
      <c r="I74">
        <v>106.57</v>
      </c>
      <c r="J74">
        <v>133.18</v>
      </c>
      <c r="K74">
        <v>100.36</v>
      </c>
      <c r="L74">
        <v>0.77</v>
      </c>
      <c r="M74">
        <v>12.66</v>
      </c>
      <c r="N74" s="135">
        <v>0.95</v>
      </c>
      <c r="O74" s="135">
        <v>0</v>
      </c>
      <c r="P74" s="135">
        <v>0</v>
      </c>
      <c r="Q74">
        <v>1.22</v>
      </c>
      <c r="R74">
        <v>2.39</v>
      </c>
      <c r="S74">
        <v>1.29</v>
      </c>
      <c r="T74">
        <v>39.57</v>
      </c>
      <c r="U74">
        <v>13.19</v>
      </c>
      <c r="V74">
        <v>13.19</v>
      </c>
      <c r="W74">
        <v>27.4</v>
      </c>
      <c r="X74">
        <v>5.48</v>
      </c>
      <c r="Y74">
        <v>8.91</v>
      </c>
      <c r="Z74">
        <v>5.09</v>
      </c>
      <c r="AA74">
        <v>2</v>
      </c>
      <c r="AB74">
        <v>1</v>
      </c>
      <c r="AC74">
        <v>9.77</v>
      </c>
      <c r="AD74">
        <v>35.229999999999997</v>
      </c>
      <c r="AE74">
        <v>35.229999999999997</v>
      </c>
      <c r="AF74">
        <v>2.64</v>
      </c>
    </row>
    <row r="75" spans="1:32">
      <c r="A75" t="s">
        <v>117</v>
      </c>
      <c r="B75" s="75">
        <v>129.63</v>
      </c>
      <c r="C75" s="75">
        <v>76.650000000000006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106.57</v>
      </c>
      <c r="J75">
        <v>133.18</v>
      </c>
      <c r="K75">
        <v>100.36</v>
      </c>
      <c r="L75">
        <v>0.77</v>
      </c>
      <c r="M75">
        <v>12.52</v>
      </c>
      <c r="N75" s="135">
        <v>0</v>
      </c>
      <c r="O75" s="135">
        <v>0</v>
      </c>
      <c r="P75" s="135">
        <v>0</v>
      </c>
      <c r="Q75">
        <v>1.1399999999999999</v>
      </c>
      <c r="R75">
        <v>0.4</v>
      </c>
      <c r="S75">
        <v>1.29</v>
      </c>
      <c r="T75">
        <v>41.83</v>
      </c>
      <c r="U75">
        <v>13.94</v>
      </c>
      <c r="V75">
        <v>13.95</v>
      </c>
      <c r="W75">
        <v>11.02</v>
      </c>
      <c r="X75">
        <v>2.2000000000000002</v>
      </c>
      <c r="Y75">
        <v>3.33</v>
      </c>
      <c r="Z75">
        <v>1.35</v>
      </c>
      <c r="AA75">
        <v>0</v>
      </c>
      <c r="AB75">
        <v>0</v>
      </c>
      <c r="AC75">
        <v>8.9499999999999993</v>
      </c>
      <c r="AD75">
        <v>35.630000000000003</v>
      </c>
      <c r="AE75">
        <v>35.630000000000003</v>
      </c>
      <c r="AF75">
        <v>2.64</v>
      </c>
    </row>
    <row r="76" spans="1:32">
      <c r="A76" t="s">
        <v>118</v>
      </c>
      <c r="B76" s="75">
        <v>129.63</v>
      </c>
      <c r="C76" s="75">
        <v>76.650000000000006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106.57</v>
      </c>
      <c r="J76">
        <v>133.18</v>
      </c>
      <c r="K76">
        <v>100.36</v>
      </c>
      <c r="L76">
        <v>0.77</v>
      </c>
      <c r="M76">
        <v>12.32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1.29</v>
      </c>
      <c r="T76">
        <v>42.51</v>
      </c>
      <c r="U76">
        <v>14.17</v>
      </c>
      <c r="V76">
        <v>14.16</v>
      </c>
      <c r="W76">
        <v>2.34</v>
      </c>
      <c r="X76">
        <v>0.47</v>
      </c>
      <c r="Y76">
        <v>0</v>
      </c>
      <c r="Z76">
        <v>0</v>
      </c>
      <c r="AA76">
        <v>0</v>
      </c>
      <c r="AB76">
        <v>0</v>
      </c>
      <c r="AC76">
        <v>8.39</v>
      </c>
      <c r="AD76">
        <v>36.14</v>
      </c>
      <c r="AE76">
        <v>36.14</v>
      </c>
      <c r="AF76">
        <v>2.64</v>
      </c>
    </row>
    <row r="77" spans="1:32">
      <c r="A77" t="s">
        <v>119</v>
      </c>
      <c r="B77" s="75">
        <v>129.63</v>
      </c>
      <c r="C77" s="75">
        <v>76.650000000000006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106.57</v>
      </c>
      <c r="J77">
        <v>133.18</v>
      </c>
      <c r="K77">
        <v>100.36</v>
      </c>
      <c r="L77">
        <v>0.77</v>
      </c>
      <c r="M77">
        <v>12.31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1.29</v>
      </c>
      <c r="T77">
        <v>44.5</v>
      </c>
      <c r="U77">
        <v>14.83</v>
      </c>
      <c r="V77">
        <v>14.84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7.51</v>
      </c>
      <c r="AD77">
        <v>36.78</v>
      </c>
      <c r="AE77">
        <v>36.78</v>
      </c>
      <c r="AF77">
        <v>2.64</v>
      </c>
    </row>
    <row r="78" spans="1:32">
      <c r="A78" t="s">
        <v>120</v>
      </c>
      <c r="B78" s="75">
        <v>129.63</v>
      </c>
      <c r="C78" s="75">
        <v>76.650000000000006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106.57</v>
      </c>
      <c r="J78">
        <v>133.18</v>
      </c>
      <c r="K78">
        <v>100.36</v>
      </c>
      <c r="L78">
        <v>0.77</v>
      </c>
      <c r="M78">
        <v>12.63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1.29</v>
      </c>
      <c r="T78">
        <v>46.84</v>
      </c>
      <c r="U78">
        <v>15.61</v>
      </c>
      <c r="V78">
        <v>15.62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7.37</v>
      </c>
      <c r="AD78">
        <v>37.42</v>
      </c>
      <c r="AE78">
        <v>37.42</v>
      </c>
      <c r="AF78">
        <v>2.64</v>
      </c>
    </row>
    <row r="79" spans="1:32">
      <c r="A79" t="s">
        <v>121</v>
      </c>
      <c r="B79" s="75">
        <v>129.63</v>
      </c>
      <c r="C79" s="75">
        <v>76.650000000000006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106.57</v>
      </c>
      <c r="J79">
        <v>133.18</v>
      </c>
      <c r="K79">
        <v>100.36</v>
      </c>
      <c r="L79">
        <v>0.77</v>
      </c>
      <c r="M79">
        <v>12.99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1.29</v>
      </c>
      <c r="T79">
        <v>46.53</v>
      </c>
      <c r="U79">
        <v>15.51</v>
      </c>
      <c r="V79">
        <v>15.5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7.27</v>
      </c>
      <c r="AD79">
        <v>38.21</v>
      </c>
      <c r="AE79">
        <v>38.21</v>
      </c>
      <c r="AF79">
        <v>2.64</v>
      </c>
    </row>
    <row r="80" spans="1:32">
      <c r="A80" t="s">
        <v>122</v>
      </c>
      <c r="B80" s="75">
        <v>129.63</v>
      </c>
      <c r="C80" s="75">
        <v>76.650000000000006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106.57</v>
      </c>
      <c r="J80">
        <v>133.18</v>
      </c>
      <c r="K80">
        <v>100.36</v>
      </c>
      <c r="L80">
        <v>0.77</v>
      </c>
      <c r="M80">
        <v>13.39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1.29</v>
      </c>
      <c r="T80">
        <v>48.81</v>
      </c>
      <c r="U80">
        <v>16.27</v>
      </c>
      <c r="V80">
        <v>16.28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7.2</v>
      </c>
      <c r="AD80">
        <v>39.18</v>
      </c>
      <c r="AE80">
        <v>39.18</v>
      </c>
      <c r="AF80">
        <v>2.64</v>
      </c>
    </row>
    <row r="81" spans="1:32">
      <c r="A81" t="s">
        <v>123</v>
      </c>
      <c r="B81" s="75">
        <v>129.63</v>
      </c>
      <c r="C81" s="75">
        <v>76.650000000000006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106.57</v>
      </c>
      <c r="J81">
        <v>133.18</v>
      </c>
      <c r="K81">
        <v>100.36</v>
      </c>
      <c r="L81">
        <v>0.77</v>
      </c>
      <c r="M81">
        <v>13.81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1.29</v>
      </c>
      <c r="T81">
        <v>50.67</v>
      </c>
      <c r="U81">
        <v>16.89</v>
      </c>
      <c r="V81">
        <v>16.88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7.34</v>
      </c>
      <c r="AD81">
        <v>40.15</v>
      </c>
      <c r="AE81">
        <v>40.15</v>
      </c>
      <c r="AF81">
        <v>2.64</v>
      </c>
    </row>
    <row r="82" spans="1:32">
      <c r="A82" t="s">
        <v>124</v>
      </c>
      <c r="B82" s="75">
        <v>129.63</v>
      </c>
      <c r="C82" s="75">
        <v>76.650000000000006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106.57</v>
      </c>
      <c r="J82">
        <v>133.18</v>
      </c>
      <c r="K82">
        <v>100.36</v>
      </c>
      <c r="L82">
        <v>0.77</v>
      </c>
      <c r="M82">
        <v>14.38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1.29</v>
      </c>
      <c r="T82">
        <v>52.15</v>
      </c>
      <c r="U82">
        <v>17.38</v>
      </c>
      <c r="V82">
        <v>17.38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7.26</v>
      </c>
      <c r="AD82">
        <v>41.12</v>
      </c>
      <c r="AE82">
        <v>41.12</v>
      </c>
      <c r="AF82">
        <v>2.64</v>
      </c>
    </row>
    <row r="83" spans="1:32">
      <c r="A83" t="s">
        <v>125</v>
      </c>
      <c r="B83" s="75">
        <v>129.63</v>
      </c>
      <c r="C83" s="75">
        <v>76.650000000000006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111.84</v>
      </c>
      <c r="J83">
        <v>133.18</v>
      </c>
      <c r="K83">
        <v>100.36</v>
      </c>
      <c r="L83">
        <v>0.77</v>
      </c>
      <c r="M83">
        <v>10.95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1.25</v>
      </c>
      <c r="T83">
        <v>50.17</v>
      </c>
      <c r="U83">
        <v>16.72</v>
      </c>
      <c r="V83">
        <v>16.739999999999998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7.19</v>
      </c>
      <c r="AD83">
        <v>50.11</v>
      </c>
      <c r="AE83">
        <v>50.11</v>
      </c>
      <c r="AF83">
        <v>2.64</v>
      </c>
    </row>
    <row r="84" spans="1:32">
      <c r="A84" t="s">
        <v>126</v>
      </c>
      <c r="B84" s="75">
        <v>129.63</v>
      </c>
      <c r="C84" s="75">
        <v>76.650000000000006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111.84</v>
      </c>
      <c r="J84">
        <v>133.18</v>
      </c>
      <c r="K84">
        <v>100.36</v>
      </c>
      <c r="L84">
        <v>0.77</v>
      </c>
      <c r="M84">
        <v>11.03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1.25</v>
      </c>
      <c r="T84">
        <v>52.67</v>
      </c>
      <c r="U84">
        <v>17.559999999999999</v>
      </c>
      <c r="V84">
        <v>17.55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7.12</v>
      </c>
      <c r="AD84">
        <v>50.42</v>
      </c>
      <c r="AE84">
        <v>50.42</v>
      </c>
      <c r="AF84">
        <v>2.64</v>
      </c>
    </row>
    <row r="85" spans="1:32">
      <c r="A85" t="s">
        <v>127</v>
      </c>
      <c r="B85" s="75">
        <v>129.63</v>
      </c>
      <c r="C85" s="75">
        <v>76.650000000000006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111.84</v>
      </c>
      <c r="J85">
        <v>133.18</v>
      </c>
      <c r="K85">
        <v>100.36</v>
      </c>
      <c r="L85">
        <v>0.77</v>
      </c>
      <c r="M85">
        <v>10.99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1.25</v>
      </c>
      <c r="T85">
        <v>54.13</v>
      </c>
      <c r="U85">
        <v>18.04</v>
      </c>
      <c r="V85">
        <v>18.05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14.35</v>
      </c>
      <c r="AD85">
        <v>51.11</v>
      </c>
      <c r="AE85">
        <v>51.11</v>
      </c>
      <c r="AF85">
        <v>2.64</v>
      </c>
    </row>
    <row r="86" spans="1:32">
      <c r="A86" t="s">
        <v>128</v>
      </c>
      <c r="B86" s="75">
        <v>129.63</v>
      </c>
      <c r="C86" s="75">
        <v>76.650000000000006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111.84</v>
      </c>
      <c r="J86">
        <v>133.18</v>
      </c>
      <c r="K86">
        <v>100.36</v>
      </c>
      <c r="L86">
        <v>0.77</v>
      </c>
      <c r="M86">
        <v>10.82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1.25</v>
      </c>
      <c r="T86">
        <v>55.08</v>
      </c>
      <c r="U86">
        <v>18.36</v>
      </c>
      <c r="V86">
        <v>18.350000000000001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14.5</v>
      </c>
      <c r="AD86">
        <v>52.07</v>
      </c>
      <c r="AE86">
        <v>52.07</v>
      </c>
      <c r="AF86">
        <v>2.64</v>
      </c>
    </row>
    <row r="87" spans="1:32">
      <c r="A87" t="s">
        <v>129</v>
      </c>
      <c r="B87" s="75">
        <v>129.63</v>
      </c>
      <c r="C87" s="75">
        <v>76.650000000000006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93.98</v>
      </c>
      <c r="J87">
        <v>133.18</v>
      </c>
      <c r="K87">
        <v>100.36</v>
      </c>
      <c r="L87">
        <v>0.77</v>
      </c>
      <c r="M87">
        <v>11.56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1.25</v>
      </c>
      <c r="T87">
        <v>73.819999999999993</v>
      </c>
      <c r="U87">
        <v>24.61</v>
      </c>
      <c r="V87">
        <v>24.59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14.78</v>
      </c>
      <c r="AD87">
        <v>52.91</v>
      </c>
      <c r="AE87">
        <v>52.91</v>
      </c>
      <c r="AF87">
        <v>2.64</v>
      </c>
    </row>
    <row r="88" spans="1:32">
      <c r="A88" t="s">
        <v>130</v>
      </c>
      <c r="B88" s="75">
        <v>127.87</v>
      </c>
      <c r="C88" s="75">
        <v>76.650000000000006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133.18</v>
      </c>
      <c r="K88">
        <v>100.36</v>
      </c>
      <c r="L88">
        <v>0.77</v>
      </c>
      <c r="M88">
        <v>11.4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1.25</v>
      </c>
      <c r="T88">
        <v>76.819999999999993</v>
      </c>
      <c r="U88">
        <v>25.61</v>
      </c>
      <c r="V88">
        <v>25.59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14.84</v>
      </c>
      <c r="AD88">
        <v>53.58</v>
      </c>
      <c r="AE88">
        <v>53.58</v>
      </c>
      <c r="AF88">
        <v>2.64</v>
      </c>
    </row>
    <row r="89" spans="1:32">
      <c r="A89" t="s">
        <v>131</v>
      </c>
      <c r="B89" s="75">
        <v>127.87</v>
      </c>
      <c r="C89" s="75">
        <v>76.650000000000006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133.18</v>
      </c>
      <c r="K89">
        <v>100.36</v>
      </c>
      <c r="L89">
        <v>0.77</v>
      </c>
      <c r="M89">
        <v>11.09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1.25</v>
      </c>
      <c r="T89">
        <v>80.31</v>
      </c>
      <c r="U89">
        <v>26.77</v>
      </c>
      <c r="V89">
        <v>26.76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15.06</v>
      </c>
      <c r="AD89">
        <v>54.95</v>
      </c>
      <c r="AE89">
        <v>54.95</v>
      </c>
      <c r="AF89">
        <v>2.64</v>
      </c>
    </row>
    <row r="90" spans="1:32">
      <c r="A90" t="s">
        <v>132</v>
      </c>
      <c r="B90" s="75">
        <v>127.87</v>
      </c>
      <c r="C90" s="75">
        <v>76.650000000000006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133.18</v>
      </c>
      <c r="K90">
        <v>100.36</v>
      </c>
      <c r="L90">
        <v>0.77</v>
      </c>
      <c r="M90">
        <v>10.68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1.25</v>
      </c>
      <c r="T90">
        <v>82.09</v>
      </c>
      <c r="U90">
        <v>27.36</v>
      </c>
      <c r="V90">
        <v>27.38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15.28</v>
      </c>
      <c r="AD90">
        <v>55.92</v>
      </c>
      <c r="AE90">
        <v>55.92</v>
      </c>
      <c r="AF90">
        <v>2.64</v>
      </c>
    </row>
    <row r="91" spans="1:32">
      <c r="A91" t="s">
        <v>133</v>
      </c>
      <c r="B91" s="75">
        <v>127.87</v>
      </c>
      <c r="C91" s="75">
        <v>76.650000000000006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133.18</v>
      </c>
      <c r="K91">
        <v>100.36</v>
      </c>
      <c r="L91">
        <v>0.77</v>
      </c>
      <c r="M91">
        <v>10.72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1.25</v>
      </c>
      <c r="T91">
        <v>83.82</v>
      </c>
      <c r="U91">
        <v>27.94</v>
      </c>
      <c r="V91">
        <v>27.95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15.38</v>
      </c>
      <c r="AD91">
        <v>56.37</v>
      </c>
      <c r="AE91">
        <v>56.37</v>
      </c>
      <c r="AF91">
        <v>2.64</v>
      </c>
    </row>
    <row r="92" spans="1:32">
      <c r="A92" t="s">
        <v>134</v>
      </c>
      <c r="B92" s="75">
        <v>127.87</v>
      </c>
      <c r="C92" s="75">
        <v>76.650000000000006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133.18</v>
      </c>
      <c r="K92">
        <v>100.36</v>
      </c>
      <c r="L92">
        <v>0.77</v>
      </c>
      <c r="M92">
        <v>10.53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1.25</v>
      </c>
      <c r="T92">
        <v>80.14</v>
      </c>
      <c r="U92">
        <v>26.71</v>
      </c>
      <c r="V92">
        <v>26.73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14.41</v>
      </c>
      <c r="AD92">
        <v>57.88</v>
      </c>
      <c r="AE92">
        <v>57.88</v>
      </c>
      <c r="AF92">
        <v>2.64</v>
      </c>
    </row>
    <row r="93" spans="1:32">
      <c r="A93" t="s">
        <v>135</v>
      </c>
      <c r="B93" s="75">
        <v>127.87</v>
      </c>
      <c r="C93" s="75">
        <v>76.650000000000006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133.18</v>
      </c>
      <c r="K93">
        <v>100.36</v>
      </c>
      <c r="L93">
        <v>0.77</v>
      </c>
      <c r="M93">
        <v>10.57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1.25</v>
      </c>
      <c r="T93">
        <v>80.83</v>
      </c>
      <c r="U93">
        <v>26.94</v>
      </c>
      <c r="V93">
        <v>26.95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14.13</v>
      </c>
      <c r="AD93">
        <v>58</v>
      </c>
      <c r="AE93">
        <v>58</v>
      </c>
      <c r="AF93">
        <v>2.64</v>
      </c>
    </row>
    <row r="94" spans="1:32">
      <c r="A94" t="s">
        <v>136</v>
      </c>
      <c r="B94" s="75">
        <v>127.87</v>
      </c>
      <c r="C94" s="75">
        <v>76.650000000000006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133.18</v>
      </c>
      <c r="K94">
        <v>100.36</v>
      </c>
      <c r="L94">
        <v>0.77</v>
      </c>
      <c r="M94">
        <v>10.55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1.25</v>
      </c>
      <c r="T94">
        <v>81.290000000000006</v>
      </c>
      <c r="U94">
        <v>27.1</v>
      </c>
      <c r="V94">
        <v>27.08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13.82</v>
      </c>
      <c r="AD94">
        <v>58.08</v>
      </c>
      <c r="AE94">
        <v>58.08</v>
      </c>
      <c r="AF94">
        <v>2.64</v>
      </c>
    </row>
    <row r="95" spans="1:32">
      <c r="A95" t="s">
        <v>137</v>
      </c>
      <c r="B95" s="75">
        <v>127.87</v>
      </c>
      <c r="C95" s="75">
        <v>76.650000000000006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133.18</v>
      </c>
      <c r="K95">
        <v>100.36</v>
      </c>
      <c r="L95">
        <v>0.69</v>
      </c>
      <c r="M95">
        <v>10.14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1.25</v>
      </c>
      <c r="T95">
        <v>81.75</v>
      </c>
      <c r="U95">
        <v>27.25</v>
      </c>
      <c r="V95">
        <v>27.24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13.68</v>
      </c>
      <c r="AD95">
        <v>58.22</v>
      </c>
      <c r="AE95">
        <v>58.22</v>
      </c>
      <c r="AF95">
        <v>2.64</v>
      </c>
    </row>
    <row r="96" spans="1:32">
      <c r="A96" t="s">
        <v>138</v>
      </c>
      <c r="B96" s="75">
        <v>127.87</v>
      </c>
      <c r="C96" s="75">
        <v>76.650000000000006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133.18</v>
      </c>
      <c r="K96">
        <v>100.36</v>
      </c>
      <c r="L96">
        <v>0.69</v>
      </c>
      <c r="M96">
        <v>9.39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1.25</v>
      </c>
      <c r="T96">
        <v>82.04</v>
      </c>
      <c r="U96">
        <v>27.35</v>
      </c>
      <c r="V96">
        <v>27.35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13.63</v>
      </c>
      <c r="AD96">
        <v>58.29</v>
      </c>
      <c r="AE96">
        <v>58.29</v>
      </c>
      <c r="AF96">
        <v>2.64</v>
      </c>
    </row>
    <row r="97" spans="1:36">
      <c r="A97" t="s">
        <v>139</v>
      </c>
      <c r="B97" s="75">
        <v>127.87</v>
      </c>
      <c r="C97" s="75">
        <v>76.650000000000006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133.18</v>
      </c>
      <c r="K97">
        <v>100.36</v>
      </c>
      <c r="L97">
        <v>0.69</v>
      </c>
      <c r="M97">
        <v>13.05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1.25</v>
      </c>
      <c r="T97">
        <v>82.34</v>
      </c>
      <c r="U97">
        <v>27.45</v>
      </c>
      <c r="V97">
        <v>27.45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13.55</v>
      </c>
      <c r="AD97">
        <v>58.41</v>
      </c>
      <c r="AE97">
        <v>58.41</v>
      </c>
      <c r="AF97">
        <v>2.64</v>
      </c>
    </row>
    <row r="98" spans="1:36">
      <c r="A98" t="s">
        <v>140</v>
      </c>
      <c r="B98" s="75">
        <v>127.87</v>
      </c>
      <c r="C98" s="75">
        <v>76.650000000000006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133.18</v>
      </c>
      <c r="K98">
        <v>100.36</v>
      </c>
      <c r="L98">
        <v>0.69</v>
      </c>
      <c r="M98">
        <v>12.47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1.25</v>
      </c>
      <c r="T98">
        <v>82.55</v>
      </c>
      <c r="U98">
        <v>27.52</v>
      </c>
      <c r="V98">
        <v>27.51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13.41</v>
      </c>
      <c r="AD98">
        <v>58.75</v>
      </c>
      <c r="AE98">
        <v>58.75</v>
      </c>
      <c r="AF98">
        <v>2.64</v>
      </c>
    </row>
    <row r="99" spans="1:36">
      <c r="A99" t="s">
        <v>141</v>
      </c>
      <c r="B99" s="75">
        <f>SUM(B3:B98)/4000</f>
        <v>2.9782124999999997</v>
      </c>
      <c r="C99" s="75">
        <f t="shared" ref="C99:L99" si="2">SUM(C3:C98)/4000</f>
        <v>1.6308499999999981</v>
      </c>
      <c r="D99" s="135">
        <f t="shared" ref="D99" si="3">SUM(D3:D98)/4000</f>
        <v>0.84479000000000037</v>
      </c>
      <c r="E99" s="75"/>
      <c r="F99" s="78">
        <f t="shared" si="2"/>
        <v>0.12047749999999999</v>
      </c>
      <c r="G99" s="78">
        <f t="shared" si="2"/>
        <v>0.12047749999999999</v>
      </c>
      <c r="H99" s="78">
        <f t="shared" si="2"/>
        <v>0.1235025</v>
      </c>
      <c r="I99">
        <f t="shared" si="2"/>
        <v>2.1056724999999985</v>
      </c>
      <c r="J99">
        <f t="shared" si="2"/>
        <v>3.1143750000000034</v>
      </c>
      <c r="K99">
        <f t="shared" si="2"/>
        <v>2.4086399999999988</v>
      </c>
      <c r="L99">
        <f t="shared" si="2"/>
        <v>1.8890000000000004E-2</v>
      </c>
      <c r="M99">
        <f t="shared" ref="M99:AB99" si="4">SUM(M3:M98)/4000</f>
        <v>0.20406499999999997</v>
      </c>
      <c r="N99" s="135">
        <f t="shared" si="4"/>
        <v>0.28928750000000031</v>
      </c>
      <c r="O99" s="135">
        <f t="shared" si="4"/>
        <v>0.28041249999999979</v>
      </c>
      <c r="P99" s="135">
        <f t="shared" si="4"/>
        <v>0.27508999999999978</v>
      </c>
      <c r="Q99">
        <f t="shared" si="4"/>
        <v>2.7640000000000008E-2</v>
      </c>
      <c r="R99">
        <f t="shared" si="4"/>
        <v>1.02613</v>
      </c>
      <c r="S99">
        <f t="shared" si="4"/>
        <v>3.044000000000003E-2</v>
      </c>
      <c r="T99">
        <f t="shared" si="4"/>
        <v>1.0869550000000001</v>
      </c>
      <c r="U99">
        <f t="shared" si="4"/>
        <v>0.362315</v>
      </c>
      <c r="V99">
        <f t="shared" si="4"/>
        <v>0.36230499999999999</v>
      </c>
      <c r="W99">
        <f t="shared" si="4"/>
        <v>1.36771</v>
      </c>
      <c r="X99">
        <f t="shared" si="4"/>
        <v>0.27353500000000003</v>
      </c>
      <c r="Y99">
        <f t="shared" si="4"/>
        <v>0.65963999999999989</v>
      </c>
      <c r="Z99">
        <f t="shared" si="4"/>
        <v>0.36295749999999999</v>
      </c>
      <c r="AA99">
        <f t="shared" si="4"/>
        <v>0.71735250000000006</v>
      </c>
      <c r="AB99">
        <f t="shared" si="4"/>
        <v>0.35864749999999995</v>
      </c>
      <c r="AC99">
        <f t="shared" ref="AC99:AJ99" si="5">SUM(AC3:AC98)/4000</f>
        <v>0.18756499999999998</v>
      </c>
      <c r="AD99">
        <f t="shared" si="5"/>
        <v>0.83152999999999988</v>
      </c>
      <c r="AE99">
        <f t="shared" si="5"/>
        <v>0.83152999999999988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118.10899999999999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-118.10899999999999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104.151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-104.151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73.581000000000003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-73.581000000000003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37.695999999999998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-37.695999999999998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13.608000000000001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-13.608000000000001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16.216999999999999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-16.216999999999999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15.834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-15.834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21.841999999999999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-21.841999999999999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24.047999999999998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-24.047999999999998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5.4889999999999999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-5.4889999999999999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23.4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-23.4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49.253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-49.253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98.68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-98.68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83.734999999999999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-83.734999999999999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0.17141074999999997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-0.17141074999999997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281.77845247545935</v>
      </c>
      <c r="L3">
        <v>0</v>
      </c>
      <c r="M3">
        <v>62.771590525057114</v>
      </c>
      <c r="N3">
        <v>51.228605159355553</v>
      </c>
      <c r="O3">
        <v>36.145644127227591</v>
      </c>
      <c r="P3">
        <v>24.306657452066649</v>
      </c>
      <c r="Q3">
        <v>4.819633852023947</v>
      </c>
      <c r="R3">
        <v>7.994284195722841</v>
      </c>
      <c r="S3">
        <v>5.9499496984502303</v>
      </c>
      <c r="T3">
        <v>0</v>
      </c>
      <c r="U3">
        <v>51.753893629784827</v>
      </c>
      <c r="V3">
        <v>9.4474214173942403E-2</v>
      </c>
      <c r="W3">
        <v>4.9991050131104275</v>
      </c>
      <c r="X3">
        <v>14.997489268159486</v>
      </c>
      <c r="Y3">
        <v>0</v>
      </c>
      <c r="Z3">
        <v>2.8781286612398249</v>
      </c>
      <c r="AA3">
        <v>0</v>
      </c>
      <c r="AB3">
        <v>0</v>
      </c>
      <c r="AC3">
        <v>0</v>
      </c>
      <c r="AD3">
        <v>0</v>
      </c>
      <c r="AE3">
        <v>0</v>
      </c>
      <c r="AF3">
        <v>6.2053848405343359</v>
      </c>
      <c r="AG3">
        <v>29.464913559695262</v>
      </c>
      <c r="AH3">
        <v>0</v>
      </c>
      <c r="AI3">
        <v>0</v>
      </c>
      <c r="AJ3">
        <v>0</v>
      </c>
      <c r="AK3">
        <v>23.245353696723015</v>
      </c>
      <c r="AL3">
        <v>9.5349046553869101</v>
      </c>
      <c r="AM3">
        <v>0</v>
      </c>
      <c r="AN3">
        <v>0</v>
      </c>
      <c r="AO3">
        <v>0</v>
      </c>
      <c r="AP3">
        <v>0.33753404633688167</v>
      </c>
      <c r="AQ3">
        <v>0</v>
      </c>
      <c r="AR3">
        <v>16.726503892298059</v>
      </c>
      <c r="AS3">
        <v>14.296154344395744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27.150297875441012</v>
      </c>
      <c r="BB3">
        <f>SUM(B3:AZ3)-BA3</f>
        <v>622.37835943176071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281.78053940075125</v>
      </c>
      <c r="L4">
        <v>0</v>
      </c>
      <c r="M4">
        <v>62.771590525057114</v>
      </c>
      <c r="N4">
        <v>51.228605159355553</v>
      </c>
      <c r="O4">
        <v>36.145644127227591</v>
      </c>
      <c r="P4">
        <v>24.306657452066649</v>
      </c>
      <c r="Q4">
        <v>4.819633852023947</v>
      </c>
      <c r="R4">
        <v>8.2238521156232878</v>
      </c>
      <c r="S4">
        <v>5.9489885896643999</v>
      </c>
      <c r="T4">
        <v>0</v>
      </c>
      <c r="U4">
        <v>51.753893629784827</v>
      </c>
      <c r="V4">
        <v>0.22943894985047472</v>
      </c>
      <c r="W4">
        <v>4.9968928182365993</v>
      </c>
      <c r="X4">
        <v>14.998047354119535</v>
      </c>
      <c r="Y4">
        <v>0</v>
      </c>
      <c r="Z4">
        <v>2.8781286612398249</v>
      </c>
      <c r="AA4">
        <v>0</v>
      </c>
      <c r="AB4">
        <v>0</v>
      </c>
      <c r="AC4">
        <v>0</v>
      </c>
      <c r="AD4">
        <v>0</v>
      </c>
      <c r="AE4">
        <v>0</v>
      </c>
      <c r="AF4">
        <v>6.2053848405343359</v>
      </c>
      <c r="AG4">
        <v>29.464913559695262</v>
      </c>
      <c r="AH4">
        <v>0</v>
      </c>
      <c r="AI4">
        <v>0</v>
      </c>
      <c r="AJ4">
        <v>0</v>
      </c>
      <c r="AK4">
        <v>23.245353696723015</v>
      </c>
      <c r="AL4">
        <v>9.5349046553869101</v>
      </c>
      <c r="AM4">
        <v>0</v>
      </c>
      <c r="AN4">
        <v>0</v>
      </c>
      <c r="AO4">
        <v>0</v>
      </c>
      <c r="AP4">
        <v>0.33753404633688167</v>
      </c>
      <c r="AQ4">
        <v>0</v>
      </c>
      <c r="AR4">
        <v>16.726503892298059</v>
      </c>
      <c r="AS4">
        <v>14.296154344395744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27.165513257821473</v>
      </c>
      <c r="BB4">
        <f t="shared" ref="BB4:BB67" si="0">SUM(B4:AZ4)-BA4</f>
        <v>622.72714841254947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281.77702270300978</v>
      </c>
      <c r="L5">
        <v>0</v>
      </c>
      <c r="M5">
        <v>62.771590525057114</v>
      </c>
      <c r="N5">
        <v>51.228605159355553</v>
      </c>
      <c r="O5">
        <v>36.145644127227591</v>
      </c>
      <c r="P5">
        <v>24.306657452066649</v>
      </c>
      <c r="Q5">
        <v>4.7507195258979023</v>
      </c>
      <c r="R5">
        <v>8.2550762812945209</v>
      </c>
      <c r="S5">
        <v>5.9638070127413156</v>
      </c>
      <c r="T5">
        <v>0</v>
      </c>
      <c r="U5">
        <v>51.753893629784827</v>
      </c>
      <c r="V5">
        <v>0.22943894985047472</v>
      </c>
      <c r="W5">
        <v>4.9968928182365993</v>
      </c>
      <c r="X5">
        <v>14.998047354119535</v>
      </c>
      <c r="Y5">
        <v>0</v>
      </c>
      <c r="Z5">
        <v>2.8781286612398249</v>
      </c>
      <c r="AA5">
        <v>0</v>
      </c>
      <c r="AB5">
        <v>0</v>
      </c>
      <c r="AC5">
        <v>0</v>
      </c>
      <c r="AD5">
        <v>0</v>
      </c>
      <c r="AE5">
        <v>0</v>
      </c>
      <c r="AF5">
        <v>6.2053848405343359</v>
      </c>
      <c r="AG5">
        <v>29.464913559695262</v>
      </c>
      <c r="AH5">
        <v>0</v>
      </c>
      <c r="AI5">
        <v>0</v>
      </c>
      <c r="AJ5">
        <v>0</v>
      </c>
      <c r="AK5">
        <v>23.245353696723015</v>
      </c>
      <c r="AL5">
        <v>9.5349046553869101</v>
      </c>
      <c r="AM5">
        <v>0</v>
      </c>
      <c r="AN5">
        <v>0</v>
      </c>
      <c r="AO5">
        <v>0</v>
      </c>
      <c r="AP5">
        <v>0.33753404633688167</v>
      </c>
      <c r="AQ5">
        <v>0</v>
      </c>
      <c r="AR5">
        <v>8.726871456480902</v>
      </c>
      <c r="AS5">
        <v>14.296154344395744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26.830025585416315</v>
      </c>
      <c r="BB5">
        <f t="shared" si="0"/>
        <v>615.03661521401796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281.78053940075125</v>
      </c>
      <c r="L6">
        <v>0</v>
      </c>
      <c r="M6">
        <v>62.771590525057114</v>
      </c>
      <c r="N6">
        <v>51.228605159355553</v>
      </c>
      <c r="O6">
        <v>36.145644127227591</v>
      </c>
      <c r="P6">
        <v>24.306657452066649</v>
      </c>
      <c r="Q6">
        <v>4.7507195258979023</v>
      </c>
      <c r="R6">
        <v>8.2550762812945209</v>
      </c>
      <c r="S6">
        <v>5.9638070127413156</v>
      </c>
      <c r="T6">
        <v>0</v>
      </c>
      <c r="U6">
        <v>51.753893629784827</v>
      </c>
      <c r="V6">
        <v>0.22943894985047472</v>
      </c>
      <c r="W6">
        <v>4.9968928182365993</v>
      </c>
      <c r="X6">
        <v>14.998047354119535</v>
      </c>
      <c r="Y6">
        <v>0</v>
      </c>
      <c r="Z6">
        <v>2.8781286612398249</v>
      </c>
      <c r="AA6">
        <v>0</v>
      </c>
      <c r="AB6">
        <v>0</v>
      </c>
      <c r="AC6">
        <v>0</v>
      </c>
      <c r="AD6">
        <v>0</v>
      </c>
      <c r="AE6">
        <v>0</v>
      </c>
      <c r="AF6">
        <v>6.2053848405343359</v>
      </c>
      <c r="AG6">
        <v>29.464913559695262</v>
      </c>
      <c r="AH6">
        <v>0</v>
      </c>
      <c r="AI6">
        <v>0</v>
      </c>
      <c r="AJ6">
        <v>0</v>
      </c>
      <c r="AK6">
        <v>23.245353696723015</v>
      </c>
      <c r="AL6">
        <v>9.5349046553869101</v>
      </c>
      <c r="AM6">
        <v>0</v>
      </c>
      <c r="AN6">
        <v>0</v>
      </c>
      <c r="AO6">
        <v>0</v>
      </c>
      <c r="AP6">
        <v>0.33753404633688167</v>
      </c>
      <c r="AQ6">
        <v>0</v>
      </c>
      <c r="AR6">
        <v>8.726871456480902</v>
      </c>
      <c r="AS6">
        <v>14.296154344395744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26.830172583381916</v>
      </c>
      <c r="BB6">
        <f t="shared" si="0"/>
        <v>615.03998491379389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281.77702270300978</v>
      </c>
      <c r="L7">
        <v>0</v>
      </c>
      <c r="M7">
        <v>62.771590525057114</v>
      </c>
      <c r="N7">
        <v>51.228605159355553</v>
      </c>
      <c r="O7">
        <v>36.145644127227591</v>
      </c>
      <c r="P7">
        <v>24.306657452066649</v>
      </c>
      <c r="Q7">
        <v>4.7517426580990518</v>
      </c>
      <c r="R7">
        <v>8.5351687731439156</v>
      </c>
      <c r="S7">
        <v>5.9647329360496757</v>
      </c>
      <c r="T7">
        <v>0</v>
      </c>
      <c r="U7">
        <v>51.753893629784827</v>
      </c>
      <c r="V7">
        <v>0.22943894985047472</v>
      </c>
      <c r="W7">
        <v>4.9977392393346216</v>
      </c>
      <c r="X7">
        <v>14.998047354119535</v>
      </c>
      <c r="Y7">
        <v>0</v>
      </c>
      <c r="Z7">
        <v>2.8781286612398249</v>
      </c>
      <c r="AA7">
        <v>0</v>
      </c>
      <c r="AB7">
        <v>0</v>
      </c>
      <c r="AC7">
        <v>0</v>
      </c>
      <c r="AD7">
        <v>0</v>
      </c>
      <c r="AE7">
        <v>0</v>
      </c>
      <c r="AF7">
        <v>6.2053848405343359</v>
      </c>
      <c r="AG7">
        <v>29.464913559695262</v>
      </c>
      <c r="AH7">
        <v>0</v>
      </c>
      <c r="AI7">
        <v>0</v>
      </c>
      <c r="AJ7">
        <v>0</v>
      </c>
      <c r="AK7">
        <v>23.245353696723015</v>
      </c>
      <c r="AL7">
        <v>9.5349046553869101</v>
      </c>
      <c r="AM7">
        <v>0</v>
      </c>
      <c r="AN7">
        <v>0</v>
      </c>
      <c r="AO7">
        <v>0</v>
      </c>
      <c r="AP7">
        <v>0.39378941515341265</v>
      </c>
      <c r="AQ7">
        <v>0</v>
      </c>
      <c r="AR7">
        <v>8.726871456480902</v>
      </c>
      <c r="AS7">
        <v>8.8612528140262992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26.617022892944906</v>
      </c>
      <c r="BB7">
        <f t="shared" si="0"/>
        <v>610.15385971339356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281.78053940075125</v>
      </c>
      <c r="L8">
        <v>0</v>
      </c>
      <c r="M8">
        <v>62.771590525057114</v>
      </c>
      <c r="N8">
        <v>51.228605159355553</v>
      </c>
      <c r="O8">
        <v>36.145644127227591</v>
      </c>
      <c r="P8">
        <v>24.306657452066649</v>
      </c>
      <c r="Q8">
        <v>4.7482612491233072</v>
      </c>
      <c r="R8">
        <v>8.5351687731439156</v>
      </c>
      <c r="S8">
        <v>5.9647329360496757</v>
      </c>
      <c r="T8">
        <v>0</v>
      </c>
      <c r="U8">
        <v>51.753893629784827</v>
      </c>
      <c r="V8">
        <v>0.22943894985047472</v>
      </c>
      <c r="W8">
        <v>4.9977392393346216</v>
      </c>
      <c r="X8">
        <v>14.998047354119535</v>
      </c>
      <c r="Y8">
        <v>0</v>
      </c>
      <c r="Z8">
        <v>2.8781286612398249</v>
      </c>
      <c r="AA8">
        <v>0</v>
      </c>
      <c r="AB8">
        <v>0</v>
      </c>
      <c r="AC8">
        <v>0</v>
      </c>
      <c r="AD8">
        <v>0</v>
      </c>
      <c r="AE8">
        <v>0</v>
      </c>
      <c r="AF8">
        <v>6.2053848405343359</v>
      </c>
      <c r="AG8">
        <v>29.464913559695262</v>
      </c>
      <c r="AH8">
        <v>0</v>
      </c>
      <c r="AI8">
        <v>0</v>
      </c>
      <c r="AJ8">
        <v>0</v>
      </c>
      <c r="AK8">
        <v>23.245353696723015</v>
      </c>
      <c r="AL8">
        <v>9.5349046553869101</v>
      </c>
      <c r="AM8">
        <v>0</v>
      </c>
      <c r="AN8">
        <v>0</v>
      </c>
      <c r="AO8">
        <v>0</v>
      </c>
      <c r="AP8">
        <v>0.39378941515341265</v>
      </c>
      <c r="AQ8">
        <v>0</v>
      </c>
      <c r="AR8">
        <v>8.726871456480902</v>
      </c>
      <c r="AS8">
        <v>8.8612528140262992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26.617024368015326</v>
      </c>
      <c r="BB8">
        <f t="shared" si="0"/>
        <v>610.15389352708883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281.77975202097127</v>
      </c>
      <c r="L9">
        <v>0</v>
      </c>
      <c r="M9">
        <v>62.771590525057114</v>
      </c>
      <c r="N9">
        <v>51.228605159355553</v>
      </c>
      <c r="O9">
        <v>36.145644127227591</v>
      </c>
      <c r="P9">
        <v>24.306657452066649</v>
      </c>
      <c r="Q9">
        <v>4.7482612491233072</v>
      </c>
      <c r="R9">
        <v>8.347288539749405</v>
      </c>
      <c r="S9">
        <v>5.9647329360496757</v>
      </c>
      <c r="T9">
        <v>0</v>
      </c>
      <c r="U9">
        <v>51.753893629784827</v>
      </c>
      <c r="V9">
        <v>0.22943894985047472</v>
      </c>
      <c r="W9">
        <v>4.9977392393346216</v>
      </c>
      <c r="X9">
        <v>14.998047354119535</v>
      </c>
      <c r="Y9">
        <v>0</v>
      </c>
      <c r="Z9">
        <v>2.8781286612398249</v>
      </c>
      <c r="AA9">
        <v>0</v>
      </c>
      <c r="AB9">
        <v>0</v>
      </c>
      <c r="AC9">
        <v>0</v>
      </c>
      <c r="AD9">
        <v>0</v>
      </c>
      <c r="AE9">
        <v>0</v>
      </c>
      <c r="AF9">
        <v>6.2053848405343359</v>
      </c>
      <c r="AG9">
        <v>29.464913559695262</v>
      </c>
      <c r="AH9">
        <v>0</v>
      </c>
      <c r="AI9">
        <v>0</v>
      </c>
      <c r="AJ9">
        <v>0</v>
      </c>
      <c r="AK9">
        <v>23.245353696723015</v>
      </c>
      <c r="AL9">
        <v>1.9069810867946242</v>
      </c>
      <c r="AM9">
        <v>0</v>
      </c>
      <c r="AN9">
        <v>0</v>
      </c>
      <c r="AO9">
        <v>0</v>
      </c>
      <c r="AP9">
        <v>0.39378941515341265</v>
      </c>
      <c r="AQ9">
        <v>0</v>
      </c>
      <c r="AR9">
        <v>10.66617642830307</v>
      </c>
      <c r="AS9">
        <v>8.8612528140262992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26.371353804439632</v>
      </c>
      <c r="BB9">
        <f t="shared" si="0"/>
        <v>604.52227788071991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281.77542216250839</v>
      </c>
      <c r="L10">
        <v>0</v>
      </c>
      <c r="M10">
        <v>62.771590525057114</v>
      </c>
      <c r="N10">
        <v>51.228605159355553</v>
      </c>
      <c r="O10">
        <v>36.145644127227591</v>
      </c>
      <c r="P10">
        <v>24.306657452066649</v>
      </c>
      <c r="Q10">
        <v>4.7482612491233072</v>
      </c>
      <c r="R10">
        <v>8.5351687731439156</v>
      </c>
      <c r="S10">
        <v>5.9647329360496757</v>
      </c>
      <c r="T10">
        <v>0</v>
      </c>
      <c r="U10">
        <v>51.753893629784827</v>
      </c>
      <c r="V10">
        <v>0.22943894985047472</v>
      </c>
      <c r="W10">
        <v>4.9977392393346216</v>
      </c>
      <c r="X10">
        <v>14.998047354119535</v>
      </c>
      <c r="Y10">
        <v>0</v>
      </c>
      <c r="Z10">
        <v>2.8781286612398249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6.2053848405343359</v>
      </c>
      <c r="AG10">
        <v>29.464913559695262</v>
      </c>
      <c r="AH10">
        <v>0</v>
      </c>
      <c r="AI10">
        <v>0</v>
      </c>
      <c r="AJ10">
        <v>0</v>
      </c>
      <c r="AK10">
        <v>23.245353696723015</v>
      </c>
      <c r="AL10">
        <v>1.9069810867946242</v>
      </c>
      <c r="AM10">
        <v>0</v>
      </c>
      <c r="AN10">
        <v>0</v>
      </c>
      <c r="AO10">
        <v>0</v>
      </c>
      <c r="AP10">
        <v>0.39378941515341265</v>
      </c>
      <c r="AQ10">
        <v>0</v>
      </c>
      <c r="AR10">
        <v>10.66617642830307</v>
      </c>
      <c r="AS10">
        <v>8.8612528140262992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26.379026210111785</v>
      </c>
      <c r="BB10">
        <f t="shared" si="0"/>
        <v>604.69815584997946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281.77975202097127</v>
      </c>
      <c r="L11">
        <v>0</v>
      </c>
      <c r="M11">
        <v>62.771590525057114</v>
      </c>
      <c r="N11">
        <v>51.228605159355553</v>
      </c>
      <c r="O11">
        <v>36.145644127227591</v>
      </c>
      <c r="P11">
        <v>24.306657452066649</v>
      </c>
      <c r="Q11">
        <v>4.7482612491233072</v>
      </c>
      <c r="R11">
        <v>8.348289489123216</v>
      </c>
      <c r="S11">
        <v>5.9638070127413156</v>
      </c>
      <c r="T11">
        <v>0</v>
      </c>
      <c r="U11">
        <v>51.753893629784827</v>
      </c>
      <c r="V11">
        <v>0.22943894985047472</v>
      </c>
      <c r="W11">
        <v>4.9977392393346216</v>
      </c>
      <c r="X11">
        <v>14.998047354119535</v>
      </c>
      <c r="Y11">
        <v>0</v>
      </c>
      <c r="Z11">
        <v>2.8781286612398249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6.2053848405343359</v>
      </c>
      <c r="AG11">
        <v>29.464913559695262</v>
      </c>
      <c r="AH11">
        <v>0</v>
      </c>
      <c r="AI11">
        <v>0</v>
      </c>
      <c r="AJ11">
        <v>0</v>
      </c>
      <c r="AK11">
        <v>23.245353696723015</v>
      </c>
      <c r="AL11">
        <v>1.9069810867946242</v>
      </c>
      <c r="AM11">
        <v>0</v>
      </c>
      <c r="AN11">
        <v>0</v>
      </c>
      <c r="AO11">
        <v>0</v>
      </c>
      <c r="AP11">
        <v>0.39378941515341265</v>
      </c>
      <c r="AQ11">
        <v>0</v>
      </c>
      <c r="AR11">
        <v>10.66617642830307</v>
      </c>
      <c r="AS11">
        <v>8.8612528140262992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26.371356940529171</v>
      </c>
      <c r="BB11">
        <f t="shared" si="0"/>
        <v>604.52234977069577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281.77542216250839</v>
      </c>
      <c r="L12">
        <v>0</v>
      </c>
      <c r="M12">
        <v>62.771590525057114</v>
      </c>
      <c r="N12">
        <v>51.228605159355553</v>
      </c>
      <c r="O12">
        <v>36.145644127227591</v>
      </c>
      <c r="P12">
        <v>24.306657452066649</v>
      </c>
      <c r="Q12">
        <v>4.7482612491233072</v>
      </c>
      <c r="R12">
        <v>8.3480111095553511</v>
      </c>
      <c r="S12">
        <v>5.9638070127413156</v>
      </c>
      <c r="T12">
        <v>0</v>
      </c>
      <c r="U12">
        <v>51.753893629784827</v>
      </c>
      <c r="V12">
        <v>0.22943894985047472</v>
      </c>
      <c r="W12">
        <v>4.9977392393346216</v>
      </c>
      <c r="X12">
        <v>14.998047354119535</v>
      </c>
      <c r="Y12">
        <v>0</v>
      </c>
      <c r="Z12">
        <v>2.8781286612398249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6.2053848405343359</v>
      </c>
      <c r="AG12">
        <v>29.464913559695262</v>
      </c>
      <c r="AH12">
        <v>0</v>
      </c>
      <c r="AI12">
        <v>0</v>
      </c>
      <c r="AJ12">
        <v>0</v>
      </c>
      <c r="AK12">
        <v>23.245353696723015</v>
      </c>
      <c r="AL12">
        <v>1.9069810867946242</v>
      </c>
      <c r="AM12">
        <v>0</v>
      </c>
      <c r="AN12">
        <v>0</v>
      </c>
      <c r="AO12">
        <v>0</v>
      </c>
      <c r="AP12">
        <v>0.39378941515341265</v>
      </c>
      <c r="AQ12">
        <v>0</v>
      </c>
      <c r="AR12">
        <v>10.66617642830307</v>
      </c>
      <c r="AS12">
        <v>8.8612528140262992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26.371164316179492</v>
      </c>
      <c r="BB12">
        <f t="shared" si="0"/>
        <v>604.51793415701468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281.77975202097127</v>
      </c>
      <c r="L13">
        <v>0</v>
      </c>
      <c r="M13">
        <v>62.771590525057114</v>
      </c>
      <c r="N13">
        <v>51.228605159355553</v>
      </c>
      <c r="O13">
        <v>36.145644127227591</v>
      </c>
      <c r="P13">
        <v>24.306657452066649</v>
      </c>
      <c r="Q13">
        <v>4.7482612491233072</v>
      </c>
      <c r="R13">
        <v>8.348289489123216</v>
      </c>
      <c r="S13">
        <v>5.9638070127413156</v>
      </c>
      <c r="T13">
        <v>0</v>
      </c>
      <c r="U13">
        <v>51.753893629784827</v>
      </c>
      <c r="V13">
        <v>0.22943894985047472</v>
      </c>
      <c r="W13">
        <v>4.9977392393346216</v>
      </c>
      <c r="X13">
        <v>14.999146234302009</v>
      </c>
      <c r="Y13">
        <v>0</v>
      </c>
      <c r="Z13">
        <v>2.8781286612398249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6.2053848405343359</v>
      </c>
      <c r="AG13">
        <v>29.464913559695262</v>
      </c>
      <c r="AH13">
        <v>0</v>
      </c>
      <c r="AI13">
        <v>0</v>
      </c>
      <c r="AJ13">
        <v>0</v>
      </c>
      <c r="AK13">
        <v>23.245353696723015</v>
      </c>
      <c r="AL13">
        <v>9.5349046553869101</v>
      </c>
      <c r="AM13">
        <v>0</v>
      </c>
      <c r="AN13">
        <v>0</v>
      </c>
      <c r="AO13">
        <v>0</v>
      </c>
      <c r="AP13">
        <v>0.39378941515341265</v>
      </c>
      <c r="AQ13">
        <v>0</v>
      </c>
      <c r="AR13">
        <v>10.66617642830307</v>
      </c>
      <c r="AS13">
        <v>8.8612528140262992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26.690250078887949</v>
      </c>
      <c r="BB13">
        <f t="shared" si="0"/>
        <v>611.83247908111161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281.77542216250839</v>
      </c>
      <c r="L14">
        <v>0</v>
      </c>
      <c r="M14">
        <v>62.771590525057114</v>
      </c>
      <c r="N14">
        <v>51.228605159355553</v>
      </c>
      <c r="O14">
        <v>36.145644127227591</v>
      </c>
      <c r="P14">
        <v>24.306657452066649</v>
      </c>
      <c r="Q14">
        <v>4.7482612491233072</v>
      </c>
      <c r="R14">
        <v>8.347288539749405</v>
      </c>
      <c r="S14">
        <v>5.9647329360496757</v>
      </c>
      <c r="T14">
        <v>0</v>
      </c>
      <c r="U14">
        <v>51.753893629784827</v>
      </c>
      <c r="V14">
        <v>0.22943894985047472</v>
      </c>
      <c r="W14">
        <v>4.9977392393346216</v>
      </c>
      <c r="X14">
        <v>14.999146234302009</v>
      </c>
      <c r="Y14">
        <v>0</v>
      </c>
      <c r="Z14">
        <v>2.8781286612398249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6.2053848405343359</v>
      </c>
      <c r="AG14">
        <v>29.464913559695262</v>
      </c>
      <c r="AH14">
        <v>0</v>
      </c>
      <c r="AI14">
        <v>0</v>
      </c>
      <c r="AJ14">
        <v>0</v>
      </c>
      <c r="AK14">
        <v>23.245353696723015</v>
      </c>
      <c r="AL14">
        <v>9.5349046553869101</v>
      </c>
      <c r="AM14">
        <v>0</v>
      </c>
      <c r="AN14">
        <v>0</v>
      </c>
      <c r="AO14">
        <v>0</v>
      </c>
      <c r="AP14">
        <v>0.39378941515341265</v>
      </c>
      <c r="AQ14">
        <v>0</v>
      </c>
      <c r="AR14">
        <v>10.66617642830307</v>
      </c>
      <c r="AS14">
        <v>8.8612528140262992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26.690065954714669</v>
      </c>
      <c r="BB14">
        <f t="shared" si="0"/>
        <v>611.82825832075662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281.77975202097127</v>
      </c>
      <c r="L15">
        <v>0</v>
      </c>
      <c r="M15">
        <v>62.771590525057114</v>
      </c>
      <c r="N15">
        <v>51.228605159355553</v>
      </c>
      <c r="O15">
        <v>36.145644127227591</v>
      </c>
      <c r="P15">
        <v>24.306657452066649</v>
      </c>
      <c r="Q15">
        <v>4.7482612491233072</v>
      </c>
      <c r="R15">
        <v>8.5376869607382471</v>
      </c>
      <c r="S15">
        <v>5.9638070127413156</v>
      </c>
      <c r="T15">
        <v>0</v>
      </c>
      <c r="U15">
        <v>51.753893629784827</v>
      </c>
      <c r="V15">
        <v>0.22943894985047472</v>
      </c>
      <c r="W15">
        <v>4.9977392393346216</v>
      </c>
      <c r="X15">
        <v>14.999146234302009</v>
      </c>
      <c r="Y15">
        <v>0</v>
      </c>
      <c r="Z15">
        <v>2.8781286612398249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6.2053848405343359</v>
      </c>
      <c r="AG15">
        <v>29.464913559695262</v>
      </c>
      <c r="AH15">
        <v>0</v>
      </c>
      <c r="AI15">
        <v>0</v>
      </c>
      <c r="AJ15">
        <v>0</v>
      </c>
      <c r="AK15">
        <v>23.245353696723015</v>
      </c>
      <c r="AL15">
        <v>9.5349046553869101</v>
      </c>
      <c r="AM15">
        <v>0</v>
      </c>
      <c r="AN15">
        <v>0</v>
      </c>
      <c r="AO15">
        <v>0</v>
      </c>
      <c r="AP15">
        <v>0.39378941515341265</v>
      </c>
      <c r="AQ15">
        <v>0</v>
      </c>
      <c r="AR15">
        <v>16.726503892298059</v>
      </c>
      <c r="AS15">
        <v>8.8612528140262992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26.95148858119645</v>
      </c>
      <c r="BB15">
        <f t="shared" si="0"/>
        <v>617.82096551441316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281.77542216250839</v>
      </c>
      <c r="L16">
        <v>0</v>
      </c>
      <c r="M16">
        <v>62.771590525057114</v>
      </c>
      <c r="N16">
        <v>51.228605159355553</v>
      </c>
      <c r="O16">
        <v>36.145644127227591</v>
      </c>
      <c r="P16">
        <v>24.306657452066649</v>
      </c>
      <c r="Q16">
        <v>4.7482612491233072</v>
      </c>
      <c r="R16">
        <v>8.5376869607382471</v>
      </c>
      <c r="S16">
        <v>5.9638070127413156</v>
      </c>
      <c r="T16">
        <v>0</v>
      </c>
      <c r="U16">
        <v>51.753893629784827</v>
      </c>
      <c r="V16">
        <v>0.22943894985047472</v>
      </c>
      <c r="W16">
        <v>4.9977392393346216</v>
      </c>
      <c r="X16">
        <v>14.999146234302009</v>
      </c>
      <c r="Y16">
        <v>0</v>
      </c>
      <c r="Z16">
        <v>2.8781286612398249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6.2053848405343359</v>
      </c>
      <c r="AG16">
        <v>29.464913559695262</v>
      </c>
      <c r="AH16">
        <v>0</v>
      </c>
      <c r="AI16">
        <v>0</v>
      </c>
      <c r="AJ16">
        <v>0</v>
      </c>
      <c r="AK16">
        <v>23.245353696723015</v>
      </c>
      <c r="AL16">
        <v>9.5349046553869101</v>
      </c>
      <c r="AM16">
        <v>0</v>
      </c>
      <c r="AN16">
        <v>0</v>
      </c>
      <c r="AO16">
        <v>0</v>
      </c>
      <c r="AP16">
        <v>0.39378941515341265</v>
      </c>
      <c r="AQ16">
        <v>0</v>
      </c>
      <c r="AR16">
        <v>16.726503892298059</v>
      </c>
      <c r="AS16">
        <v>8.8612528140262992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26.951307593112709</v>
      </c>
      <c r="BB16">
        <f t="shared" si="0"/>
        <v>617.81681664403413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281.77975202097127</v>
      </c>
      <c r="L17">
        <v>0</v>
      </c>
      <c r="M17">
        <v>62.771590525057114</v>
      </c>
      <c r="N17">
        <v>51.228605159355553</v>
      </c>
      <c r="O17">
        <v>36.145644127227591</v>
      </c>
      <c r="P17">
        <v>24.306657452066649</v>
      </c>
      <c r="Q17">
        <v>4.7482612491233072</v>
      </c>
      <c r="R17">
        <v>8.351301208705717</v>
      </c>
      <c r="S17">
        <v>5.9628801926549322</v>
      </c>
      <c r="T17">
        <v>0</v>
      </c>
      <c r="U17">
        <v>51.753893629784827</v>
      </c>
      <c r="V17">
        <v>0.22943894985047472</v>
      </c>
      <c r="W17">
        <v>4.9977392393346216</v>
      </c>
      <c r="X17">
        <v>14.999146234302009</v>
      </c>
      <c r="Y17">
        <v>0</v>
      </c>
      <c r="Z17">
        <v>2.8781286612398249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6.2053848405343359</v>
      </c>
      <c r="AG17">
        <v>29.464913559695262</v>
      </c>
      <c r="AH17">
        <v>0</v>
      </c>
      <c r="AI17">
        <v>0</v>
      </c>
      <c r="AJ17">
        <v>0</v>
      </c>
      <c r="AK17">
        <v>23.245353696723015</v>
      </c>
      <c r="AL17">
        <v>9.5349046553869101</v>
      </c>
      <c r="AM17">
        <v>0</v>
      </c>
      <c r="AN17">
        <v>0</v>
      </c>
      <c r="AO17">
        <v>0</v>
      </c>
      <c r="AP17">
        <v>0.39378941515341265</v>
      </c>
      <c r="AQ17">
        <v>0</v>
      </c>
      <c r="AR17">
        <v>16.726503892298059</v>
      </c>
      <c r="AS17">
        <v>8.8612528140262992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26.94365891568188</v>
      </c>
      <c r="BB17">
        <f t="shared" si="0"/>
        <v>617.64148260780883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281.77542216250839</v>
      </c>
      <c r="L18">
        <v>0</v>
      </c>
      <c r="M18">
        <v>62.771590525057114</v>
      </c>
      <c r="N18">
        <v>51.228605159355553</v>
      </c>
      <c r="O18">
        <v>36.145644127227591</v>
      </c>
      <c r="P18">
        <v>24.306657452066649</v>
      </c>
      <c r="Q18">
        <v>4.7482612491233072</v>
      </c>
      <c r="R18">
        <v>8.351301208705717</v>
      </c>
      <c r="S18">
        <v>5.9628801926549322</v>
      </c>
      <c r="T18">
        <v>0</v>
      </c>
      <c r="U18">
        <v>51.753893629784827</v>
      </c>
      <c r="V18">
        <v>0.22943894985047472</v>
      </c>
      <c r="W18">
        <v>4.9977392393346216</v>
      </c>
      <c r="X18">
        <v>14.999146234302009</v>
      </c>
      <c r="Y18">
        <v>0</v>
      </c>
      <c r="Z18">
        <v>2.8781286612398249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6.2053848405343359</v>
      </c>
      <c r="AG18">
        <v>29.464913559695262</v>
      </c>
      <c r="AH18">
        <v>0</v>
      </c>
      <c r="AI18">
        <v>0</v>
      </c>
      <c r="AJ18">
        <v>0</v>
      </c>
      <c r="AK18">
        <v>23.245353696723015</v>
      </c>
      <c r="AL18">
        <v>9.5349046553869101</v>
      </c>
      <c r="AM18">
        <v>0</v>
      </c>
      <c r="AN18">
        <v>0</v>
      </c>
      <c r="AO18">
        <v>0</v>
      </c>
      <c r="AP18">
        <v>0.39378941515341265</v>
      </c>
      <c r="AQ18">
        <v>0</v>
      </c>
      <c r="AR18">
        <v>8.726871456480902</v>
      </c>
      <c r="AS18">
        <v>8.8612528140262992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26.609093291780983</v>
      </c>
      <c r="BB18">
        <f t="shared" si="0"/>
        <v>609.97208593742982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281.77975202097127</v>
      </c>
      <c r="L19">
        <v>0</v>
      </c>
      <c r="M19">
        <v>62.771590525057114</v>
      </c>
      <c r="N19">
        <v>51.228605159355553</v>
      </c>
      <c r="O19">
        <v>36.145644127227591</v>
      </c>
      <c r="P19">
        <v>24.306657452066649</v>
      </c>
      <c r="Q19">
        <v>4.7482612491233072</v>
      </c>
      <c r="R19">
        <v>8.3479768101800325</v>
      </c>
      <c r="S19">
        <v>5.9628801926549322</v>
      </c>
      <c r="T19">
        <v>0</v>
      </c>
      <c r="U19">
        <v>51.753893629784827</v>
      </c>
      <c r="V19">
        <v>0</v>
      </c>
      <c r="W19">
        <v>4.9977392393346216</v>
      </c>
      <c r="X19">
        <v>14.999146234302009</v>
      </c>
      <c r="Y19">
        <v>0</v>
      </c>
      <c r="Z19">
        <v>2.8781286612398249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6.2053848405343359</v>
      </c>
      <c r="AG19">
        <v>29.464913559695262</v>
      </c>
      <c r="AH19">
        <v>0</v>
      </c>
      <c r="AI19">
        <v>0</v>
      </c>
      <c r="AJ19">
        <v>0</v>
      </c>
      <c r="AK19">
        <v>23.245353696723015</v>
      </c>
      <c r="AL19">
        <v>9.5349046553869101</v>
      </c>
      <c r="AM19">
        <v>0</v>
      </c>
      <c r="AN19">
        <v>0</v>
      </c>
      <c r="AO19">
        <v>0</v>
      </c>
      <c r="AP19">
        <v>0.39378941515341265</v>
      </c>
      <c r="AQ19">
        <v>0</v>
      </c>
      <c r="AR19">
        <v>8.726871456480902</v>
      </c>
      <c r="AS19">
        <v>8.8612528140262992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26.599544771902604</v>
      </c>
      <c r="BB19">
        <f t="shared" si="0"/>
        <v>609.75320096739495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281.77542216250839</v>
      </c>
      <c r="L20">
        <v>0</v>
      </c>
      <c r="M20">
        <v>62.771590525057114</v>
      </c>
      <c r="N20">
        <v>51.228605159355553</v>
      </c>
      <c r="O20">
        <v>36.145644127227591</v>
      </c>
      <c r="P20">
        <v>24.306657452066649</v>
      </c>
      <c r="Q20">
        <v>4.7482612491233072</v>
      </c>
      <c r="R20">
        <v>8.3467132036276119</v>
      </c>
      <c r="S20">
        <v>5.9638070127413156</v>
      </c>
      <c r="T20">
        <v>0</v>
      </c>
      <c r="U20">
        <v>51.753893629784827</v>
      </c>
      <c r="V20">
        <v>0.12514851810025895</v>
      </c>
      <c r="W20">
        <v>4.9977392393346216</v>
      </c>
      <c r="X20">
        <v>14.999146234302009</v>
      </c>
      <c r="Y20">
        <v>0</v>
      </c>
      <c r="Z20">
        <v>2.8781286612398249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6.2053848405343359</v>
      </c>
      <c r="AG20">
        <v>29.464913559695262</v>
      </c>
      <c r="AH20">
        <v>0</v>
      </c>
      <c r="AI20">
        <v>0</v>
      </c>
      <c r="AJ20">
        <v>0</v>
      </c>
      <c r="AK20">
        <v>23.245353696723015</v>
      </c>
      <c r="AL20">
        <v>9.5349046553869101</v>
      </c>
      <c r="AM20">
        <v>0</v>
      </c>
      <c r="AN20">
        <v>0</v>
      </c>
      <c r="AO20">
        <v>0</v>
      </c>
      <c r="AP20">
        <v>0.39378941515341265</v>
      </c>
      <c r="AQ20">
        <v>0</v>
      </c>
      <c r="AR20">
        <v>8.726871456480902</v>
      </c>
      <c r="AS20">
        <v>8.8612528140262992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26.604580914201168</v>
      </c>
      <c r="BB20">
        <f t="shared" si="0"/>
        <v>609.86864669826764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281.77975202097127</v>
      </c>
      <c r="L21">
        <v>0</v>
      </c>
      <c r="M21">
        <v>62.771590525057114</v>
      </c>
      <c r="N21">
        <v>51.228605159355553</v>
      </c>
      <c r="O21">
        <v>36.145644127227591</v>
      </c>
      <c r="P21">
        <v>24.306657452066649</v>
      </c>
      <c r="Q21">
        <v>4.7482612491233072</v>
      </c>
      <c r="R21">
        <v>8.0004762310937085</v>
      </c>
      <c r="S21">
        <v>5.9638070127413156</v>
      </c>
      <c r="T21">
        <v>0</v>
      </c>
      <c r="U21">
        <v>51.753893629784827</v>
      </c>
      <c r="V21">
        <v>0.12514851810025895</v>
      </c>
      <c r="W21">
        <v>4.9977392393346216</v>
      </c>
      <c r="X21">
        <v>14.999146234302009</v>
      </c>
      <c r="Y21">
        <v>0</v>
      </c>
      <c r="Z21">
        <v>0.48306958046336879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6.2053848405343359</v>
      </c>
      <c r="AG21">
        <v>29.464913559695262</v>
      </c>
      <c r="AH21">
        <v>0</v>
      </c>
      <c r="AI21">
        <v>0</v>
      </c>
      <c r="AJ21">
        <v>0</v>
      </c>
      <c r="AK21">
        <v>23.245353696723015</v>
      </c>
      <c r="AL21">
        <v>9.5349046553869101</v>
      </c>
      <c r="AM21">
        <v>0</v>
      </c>
      <c r="AN21">
        <v>0</v>
      </c>
      <c r="AO21">
        <v>0</v>
      </c>
      <c r="AP21">
        <v>0.39378941515341265</v>
      </c>
      <c r="AQ21">
        <v>0</v>
      </c>
      <c r="AR21">
        <v>8.726871456480902</v>
      </c>
      <c r="AS21">
        <v>7.0890019762053846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26.416095642235625</v>
      </c>
      <c r="BB21">
        <f t="shared" si="0"/>
        <v>605.54791493756488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281.77542216250839</v>
      </c>
      <c r="L22">
        <v>0</v>
      </c>
      <c r="M22">
        <v>62.771590525057114</v>
      </c>
      <c r="N22">
        <v>51.228605159355553</v>
      </c>
      <c r="O22">
        <v>36.145644127227591</v>
      </c>
      <c r="P22">
        <v>24.306657452066649</v>
      </c>
      <c r="Q22">
        <v>4.7482612491233072</v>
      </c>
      <c r="R22">
        <v>8.0673075012841409</v>
      </c>
      <c r="S22">
        <v>5.9638070127413156</v>
      </c>
      <c r="T22">
        <v>0</v>
      </c>
      <c r="U22">
        <v>51.753893629784827</v>
      </c>
      <c r="V22">
        <v>0.12514851810025895</v>
      </c>
      <c r="W22">
        <v>4.9977392393346216</v>
      </c>
      <c r="X22">
        <v>14.999146234302009</v>
      </c>
      <c r="Y22">
        <v>0</v>
      </c>
      <c r="Z22">
        <v>0.48306958046336879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6.2053848405343359</v>
      </c>
      <c r="AG22">
        <v>29.464913559695262</v>
      </c>
      <c r="AH22">
        <v>0</v>
      </c>
      <c r="AI22">
        <v>0</v>
      </c>
      <c r="AJ22">
        <v>0</v>
      </c>
      <c r="AK22">
        <v>23.245353696723015</v>
      </c>
      <c r="AL22">
        <v>9.5349046553869101</v>
      </c>
      <c r="AM22">
        <v>0</v>
      </c>
      <c r="AN22">
        <v>0</v>
      </c>
      <c r="AO22">
        <v>0</v>
      </c>
      <c r="AP22">
        <v>0.39378941515341265</v>
      </c>
      <c r="AQ22">
        <v>0</v>
      </c>
      <c r="AR22">
        <v>8.726871456480902</v>
      </c>
      <c r="AS22">
        <v>7.0890019762053846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26.418708201245842</v>
      </c>
      <c r="BB22">
        <f t="shared" si="0"/>
        <v>605.60780379028211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277.34240965981292</v>
      </c>
      <c r="L23">
        <v>0</v>
      </c>
      <c r="M23">
        <v>62.771590525057114</v>
      </c>
      <c r="N23">
        <v>51.228605159355553</v>
      </c>
      <c r="O23">
        <v>36.145644127227591</v>
      </c>
      <c r="P23">
        <v>24.306657452066649</v>
      </c>
      <c r="Q23">
        <v>4.6660630255982625</v>
      </c>
      <c r="R23">
        <v>8.002856334647511</v>
      </c>
      <c r="S23">
        <v>5.0027617045565878</v>
      </c>
      <c r="T23">
        <v>0</v>
      </c>
      <c r="U23">
        <v>51.753893629784827</v>
      </c>
      <c r="V23">
        <v>0.12514851810025895</v>
      </c>
      <c r="W23">
        <v>4.9977392393346216</v>
      </c>
      <c r="X23">
        <v>64.788840192654789</v>
      </c>
      <c r="Y23">
        <v>0</v>
      </c>
      <c r="Z23">
        <v>0.48306958046336879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6.2053848405343359</v>
      </c>
      <c r="AG23">
        <v>29.464913559695262</v>
      </c>
      <c r="AH23">
        <v>0</v>
      </c>
      <c r="AI23">
        <v>0</v>
      </c>
      <c r="AJ23">
        <v>0</v>
      </c>
      <c r="AK23">
        <v>23.245353696723015</v>
      </c>
      <c r="AL23">
        <v>9.5349046553869101</v>
      </c>
      <c r="AM23">
        <v>0</v>
      </c>
      <c r="AN23">
        <v>0</v>
      </c>
      <c r="AO23">
        <v>0</v>
      </c>
      <c r="AP23">
        <v>0.33753404633688167</v>
      </c>
      <c r="AQ23">
        <v>0</v>
      </c>
      <c r="AR23">
        <v>16.726503892298059</v>
      </c>
      <c r="AS23">
        <v>7.0890019762053846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28.600349009102061</v>
      </c>
      <c r="BB23">
        <f t="shared" si="0"/>
        <v>655.61852680673746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329.96154224755105</v>
      </c>
      <c r="L24">
        <v>0</v>
      </c>
      <c r="M24">
        <v>62.771590525057114</v>
      </c>
      <c r="N24">
        <v>51.228605159355553</v>
      </c>
      <c r="O24">
        <v>36.145644127227591</v>
      </c>
      <c r="P24">
        <v>24.306657452066649</v>
      </c>
      <c r="Q24">
        <v>8.5628783135044859</v>
      </c>
      <c r="R24">
        <v>14.489820794511072</v>
      </c>
      <c r="S24">
        <v>10.361638631516122</v>
      </c>
      <c r="T24">
        <v>0</v>
      </c>
      <c r="U24">
        <v>51.753893629784827</v>
      </c>
      <c r="V24">
        <v>5.7974761568367894</v>
      </c>
      <c r="W24">
        <v>13.911393263946795</v>
      </c>
      <c r="X24">
        <v>64.787956897277951</v>
      </c>
      <c r="Y24">
        <v>0</v>
      </c>
      <c r="Z24">
        <v>0.48306958046336879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6.2053848405343359</v>
      </c>
      <c r="AG24">
        <v>29.464913559695262</v>
      </c>
      <c r="AH24">
        <v>0</v>
      </c>
      <c r="AI24">
        <v>0</v>
      </c>
      <c r="AJ24">
        <v>0</v>
      </c>
      <c r="AK24">
        <v>23.245353696723015</v>
      </c>
      <c r="AL24">
        <v>9.5349046553869101</v>
      </c>
      <c r="AM24">
        <v>0</v>
      </c>
      <c r="AN24">
        <v>0</v>
      </c>
      <c r="AO24">
        <v>0</v>
      </c>
      <c r="AP24">
        <v>0.33753404633688167</v>
      </c>
      <c r="AQ24">
        <v>0</v>
      </c>
      <c r="AR24">
        <v>16.726503892298059</v>
      </c>
      <c r="AS24">
        <v>7.0890019762053846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32.067528912054421</v>
      </c>
      <c r="BB24">
        <f t="shared" si="0"/>
        <v>735.0982345342245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399.95860006136246</v>
      </c>
      <c r="L25">
        <v>0</v>
      </c>
      <c r="M25">
        <v>62.771590525057114</v>
      </c>
      <c r="N25">
        <v>51.228605159355553</v>
      </c>
      <c r="O25">
        <v>36.145644127227591</v>
      </c>
      <c r="P25">
        <v>24.306657452066649</v>
      </c>
      <c r="Q25">
        <v>9.473344465316913</v>
      </c>
      <c r="R25">
        <v>18.177484298986965</v>
      </c>
      <c r="S25">
        <v>11.442602418983324</v>
      </c>
      <c r="T25">
        <v>0</v>
      </c>
      <c r="U25">
        <v>51.753893629784827</v>
      </c>
      <c r="V25">
        <v>5.7974761568367894</v>
      </c>
      <c r="W25">
        <v>13.911393263946795</v>
      </c>
      <c r="X25">
        <v>64.787956897277951</v>
      </c>
      <c r="Y25">
        <v>0</v>
      </c>
      <c r="Z25">
        <v>0.48306958046336879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6.2053848405343359</v>
      </c>
      <c r="AG25">
        <v>29.464913559695262</v>
      </c>
      <c r="AH25">
        <v>0</v>
      </c>
      <c r="AI25">
        <v>0</v>
      </c>
      <c r="AJ25">
        <v>0</v>
      </c>
      <c r="AK25">
        <v>23.245353696723015</v>
      </c>
      <c r="AL25">
        <v>9.5349046553869101</v>
      </c>
      <c r="AM25">
        <v>0</v>
      </c>
      <c r="AN25">
        <v>0</v>
      </c>
      <c r="AO25">
        <v>0</v>
      </c>
      <c r="AP25">
        <v>0.33753404633688167</v>
      </c>
      <c r="AQ25">
        <v>10.241194173867671</v>
      </c>
      <c r="AR25">
        <v>16.726503892298059</v>
      </c>
      <c r="AS25">
        <v>9.4520029405134629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35.757647391396475</v>
      </c>
      <c r="BB25">
        <f t="shared" si="0"/>
        <v>819.68846245062525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485.95015873579325</v>
      </c>
      <c r="L26">
        <v>0</v>
      </c>
      <c r="M26">
        <v>62.771590525057114</v>
      </c>
      <c r="N26">
        <v>51.228605159355553</v>
      </c>
      <c r="O26">
        <v>36.145644127227591</v>
      </c>
      <c r="P26">
        <v>24.306657452066649</v>
      </c>
      <c r="Q26">
        <v>9.473344465316913</v>
      </c>
      <c r="R26">
        <v>18.326909743208127</v>
      </c>
      <c r="S26">
        <v>11.442602418983324</v>
      </c>
      <c r="T26">
        <v>0</v>
      </c>
      <c r="U26">
        <v>51.753893629784827</v>
      </c>
      <c r="V26">
        <v>5.7974761568367894</v>
      </c>
      <c r="W26">
        <v>13.911393263946795</v>
      </c>
      <c r="X26">
        <v>64.787956897277951</v>
      </c>
      <c r="Y26">
        <v>0</v>
      </c>
      <c r="Z26">
        <v>0.48306958046336879</v>
      </c>
      <c r="AA26">
        <v>1.6652724984345648</v>
      </c>
      <c r="AB26">
        <v>0</v>
      </c>
      <c r="AC26">
        <v>4.3023253381340014</v>
      </c>
      <c r="AD26">
        <v>0</v>
      </c>
      <c r="AE26">
        <v>0</v>
      </c>
      <c r="AF26">
        <v>6.2053848405343359</v>
      </c>
      <c r="AG26">
        <v>29.464913559695262</v>
      </c>
      <c r="AH26">
        <v>0</v>
      </c>
      <c r="AI26">
        <v>0</v>
      </c>
      <c r="AJ26">
        <v>0</v>
      </c>
      <c r="AK26">
        <v>23.245353696723015</v>
      </c>
      <c r="AL26">
        <v>9.5349046553869101</v>
      </c>
      <c r="AM26">
        <v>0</v>
      </c>
      <c r="AN26">
        <v>0</v>
      </c>
      <c r="AO26">
        <v>0</v>
      </c>
      <c r="AP26">
        <v>0.33753404633688167</v>
      </c>
      <c r="AQ26">
        <v>10.241194173867671</v>
      </c>
      <c r="AR26">
        <v>16.726503892298059</v>
      </c>
      <c r="AS26">
        <v>9.4520029405134629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39.607786117124647</v>
      </c>
      <c r="BB26">
        <f t="shared" si="0"/>
        <v>907.94690568011765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511.15427443956946</v>
      </c>
      <c r="L27">
        <v>5.6773133657697228</v>
      </c>
      <c r="M27">
        <v>62.771590525057114</v>
      </c>
      <c r="N27">
        <v>51.228605159355553</v>
      </c>
      <c r="O27">
        <v>36.145644127227591</v>
      </c>
      <c r="P27">
        <v>24.306657452066649</v>
      </c>
      <c r="Q27">
        <v>9.4698484744650866</v>
      </c>
      <c r="R27">
        <v>18.327424194251165</v>
      </c>
      <c r="S27">
        <v>11.438673802625079</v>
      </c>
      <c r="T27">
        <v>0</v>
      </c>
      <c r="U27">
        <v>51.753893629784827</v>
      </c>
      <c r="V27">
        <v>5.7974761568367894</v>
      </c>
      <c r="W27">
        <v>13.326308539811436</v>
      </c>
      <c r="X27">
        <v>64.778895308815351</v>
      </c>
      <c r="Y27">
        <v>0</v>
      </c>
      <c r="Z27">
        <v>0.48306958046336879</v>
      </c>
      <c r="AA27">
        <v>6.1406925385097058</v>
      </c>
      <c r="AB27">
        <v>0</v>
      </c>
      <c r="AC27">
        <v>4.3023253381340014</v>
      </c>
      <c r="AD27">
        <v>0</v>
      </c>
      <c r="AE27">
        <v>0</v>
      </c>
      <c r="AF27">
        <v>6.2053848405343359</v>
      </c>
      <c r="AG27">
        <v>29.464913559695262</v>
      </c>
      <c r="AH27">
        <v>1.2604914935295344</v>
      </c>
      <c r="AI27">
        <v>0</v>
      </c>
      <c r="AJ27">
        <v>0</v>
      </c>
      <c r="AK27">
        <v>23.245353696723015</v>
      </c>
      <c r="AL27">
        <v>9.5349046553869101</v>
      </c>
      <c r="AM27">
        <v>0</v>
      </c>
      <c r="AN27">
        <v>0</v>
      </c>
      <c r="AO27">
        <v>0</v>
      </c>
      <c r="AP27">
        <v>0.33753404633688167</v>
      </c>
      <c r="AQ27">
        <v>20.482387646629096</v>
      </c>
      <c r="AR27">
        <v>16.726503892298059</v>
      </c>
      <c r="AS27">
        <v>14.296154344395744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41.743834209785724</v>
      </c>
      <c r="BB27">
        <f t="shared" si="0"/>
        <v>956.91248659848577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511.14996430728593</v>
      </c>
      <c r="L28">
        <v>6.2931179128829164</v>
      </c>
      <c r="M28">
        <v>62.771590525057114</v>
      </c>
      <c r="N28">
        <v>51.228605159355553</v>
      </c>
      <c r="O28">
        <v>36.145644127227591</v>
      </c>
      <c r="P28">
        <v>24.306657452066649</v>
      </c>
      <c r="Q28">
        <v>9.4698484744650866</v>
      </c>
      <c r="R28">
        <v>18.327424194251165</v>
      </c>
      <c r="S28">
        <v>11.438673802625079</v>
      </c>
      <c r="T28">
        <v>0</v>
      </c>
      <c r="U28">
        <v>51.753893629784827</v>
      </c>
      <c r="V28">
        <v>5.7974761568367894</v>
      </c>
      <c r="W28">
        <v>13.326308539811436</v>
      </c>
      <c r="X28">
        <v>64.778895308815351</v>
      </c>
      <c r="Y28">
        <v>0</v>
      </c>
      <c r="Z28">
        <v>0.48306958046336879</v>
      </c>
      <c r="AA28">
        <v>7.8059654953036945</v>
      </c>
      <c r="AB28">
        <v>1.1860611853475265</v>
      </c>
      <c r="AC28">
        <v>4.3023253381340014</v>
      </c>
      <c r="AD28">
        <v>0</v>
      </c>
      <c r="AE28">
        <v>7.3004451943226885</v>
      </c>
      <c r="AF28">
        <v>6.2053848405343359</v>
      </c>
      <c r="AG28">
        <v>29.464913559695262</v>
      </c>
      <c r="AH28">
        <v>8.4032769227718624</v>
      </c>
      <c r="AI28">
        <v>0</v>
      </c>
      <c r="AJ28">
        <v>0</v>
      </c>
      <c r="AK28">
        <v>23.245353696723015</v>
      </c>
      <c r="AL28">
        <v>9.5349046553869101</v>
      </c>
      <c r="AM28">
        <v>2.3435480121060324</v>
      </c>
      <c r="AN28">
        <v>0</v>
      </c>
      <c r="AO28">
        <v>0</v>
      </c>
      <c r="AP28">
        <v>0.33753404633688167</v>
      </c>
      <c r="AQ28">
        <v>30.723581820496769</v>
      </c>
      <c r="AR28">
        <v>16.726503892298059</v>
      </c>
      <c r="AS28">
        <v>14.296154344395744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43.018349706905802</v>
      </c>
      <c r="BB28">
        <f t="shared" si="0"/>
        <v>986.12877246787548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511.14996430728593</v>
      </c>
      <c r="L29">
        <v>6.2931179128829164</v>
      </c>
      <c r="M29">
        <v>62.771590525057114</v>
      </c>
      <c r="N29">
        <v>51.228605159355553</v>
      </c>
      <c r="O29">
        <v>36.145644127227591</v>
      </c>
      <c r="P29">
        <v>24.306657452066649</v>
      </c>
      <c r="Q29">
        <v>9.4698484744650866</v>
      </c>
      <c r="R29">
        <v>18.327424194251165</v>
      </c>
      <c r="S29">
        <v>11.438673802625079</v>
      </c>
      <c r="T29">
        <v>0</v>
      </c>
      <c r="U29">
        <v>51.753893629784827</v>
      </c>
      <c r="V29">
        <v>5.7974761568367894</v>
      </c>
      <c r="W29">
        <v>13.326308539811436</v>
      </c>
      <c r="X29">
        <v>64.778895308815351</v>
      </c>
      <c r="Y29">
        <v>0</v>
      </c>
      <c r="Z29">
        <v>0.48306958046336879</v>
      </c>
      <c r="AA29">
        <v>12.339670061365059</v>
      </c>
      <c r="AB29">
        <v>2.3721219247547483</v>
      </c>
      <c r="AC29">
        <v>4.3023253381340014</v>
      </c>
      <c r="AD29">
        <v>1.1741302729075349</v>
      </c>
      <c r="AE29">
        <v>14.600889940722187</v>
      </c>
      <c r="AF29">
        <v>6.2053848405343359</v>
      </c>
      <c r="AG29">
        <v>29.464913559695262</v>
      </c>
      <c r="AH29">
        <v>20.588028326132328</v>
      </c>
      <c r="AI29">
        <v>0</v>
      </c>
      <c r="AJ29">
        <v>0</v>
      </c>
      <c r="AK29">
        <v>23.245353696723015</v>
      </c>
      <c r="AL29">
        <v>9.5349046553869101</v>
      </c>
      <c r="AM29">
        <v>4.6870960242120647</v>
      </c>
      <c r="AN29">
        <v>0</v>
      </c>
      <c r="AO29">
        <v>0</v>
      </c>
      <c r="AP29">
        <v>0.33753404633688167</v>
      </c>
      <c r="AQ29">
        <v>40.964775293258192</v>
      </c>
      <c r="AR29">
        <v>8.726871456480902</v>
      </c>
      <c r="AS29">
        <v>14.296154344395744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44.312653299392188</v>
      </c>
      <c r="BB29">
        <f t="shared" si="0"/>
        <v>1015.7986696525757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511.14996430728593</v>
      </c>
      <c r="L30">
        <v>6.2931179128829164</v>
      </c>
      <c r="M30">
        <v>62.771590525057114</v>
      </c>
      <c r="N30">
        <v>51.228605159355553</v>
      </c>
      <c r="O30">
        <v>36.145644127227591</v>
      </c>
      <c r="P30">
        <v>24.306657452066649</v>
      </c>
      <c r="Q30">
        <v>9.4698484744650866</v>
      </c>
      <c r="R30">
        <v>18.327424194251165</v>
      </c>
      <c r="S30">
        <v>11.438673802625079</v>
      </c>
      <c r="T30">
        <v>0</v>
      </c>
      <c r="U30">
        <v>51.753893629784827</v>
      </c>
      <c r="V30">
        <v>5.7974761568367894</v>
      </c>
      <c r="W30">
        <v>13.326308539811436</v>
      </c>
      <c r="X30">
        <v>64.778895308815351</v>
      </c>
      <c r="Y30">
        <v>0</v>
      </c>
      <c r="Z30">
        <v>0.48306958046336879</v>
      </c>
      <c r="AA30">
        <v>12.339670061365059</v>
      </c>
      <c r="AB30">
        <v>5.8116987379461484</v>
      </c>
      <c r="AC30">
        <v>8.6131422168649543</v>
      </c>
      <c r="AD30">
        <v>4.050750225944479</v>
      </c>
      <c r="AE30">
        <v>14.600889940722187</v>
      </c>
      <c r="AF30">
        <v>12.410770389375916</v>
      </c>
      <c r="AG30">
        <v>29.464913559695262</v>
      </c>
      <c r="AH30">
        <v>31.092124704028386</v>
      </c>
      <c r="AI30">
        <v>0</v>
      </c>
      <c r="AJ30">
        <v>0</v>
      </c>
      <c r="AK30">
        <v>23.245353696723015</v>
      </c>
      <c r="AL30">
        <v>9.5349046553869101</v>
      </c>
      <c r="AM30">
        <v>7.0164403919849727</v>
      </c>
      <c r="AN30">
        <v>0</v>
      </c>
      <c r="AO30">
        <v>0</v>
      </c>
      <c r="AP30">
        <v>0.33753404633688167</v>
      </c>
      <c r="AQ30">
        <v>40.964775293258192</v>
      </c>
      <c r="AR30">
        <v>8.726871456480902</v>
      </c>
      <c r="AS30">
        <v>14.296154344395744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45.552685408862047</v>
      </c>
      <c r="BB30">
        <f t="shared" si="0"/>
        <v>1044.2244774825758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511.14996430728593</v>
      </c>
      <c r="L31">
        <v>6.2931179128829164</v>
      </c>
      <c r="M31">
        <v>62.771590525057114</v>
      </c>
      <c r="N31">
        <v>51.228605159355553</v>
      </c>
      <c r="O31">
        <v>36.145644127227591</v>
      </c>
      <c r="P31">
        <v>24.306657452066649</v>
      </c>
      <c r="Q31">
        <v>9.4698484744650866</v>
      </c>
      <c r="R31">
        <v>18.327424194251165</v>
      </c>
      <c r="S31">
        <v>11.438673802625079</v>
      </c>
      <c r="T31">
        <v>0</v>
      </c>
      <c r="U31">
        <v>51.753893629784827</v>
      </c>
      <c r="V31">
        <v>5.7974761568367894</v>
      </c>
      <c r="W31">
        <v>13.326308539811436</v>
      </c>
      <c r="X31">
        <v>64.778895308815351</v>
      </c>
      <c r="Y31">
        <v>0</v>
      </c>
      <c r="Z31">
        <v>3.3814870632435814</v>
      </c>
      <c r="AA31">
        <v>12.339670061365059</v>
      </c>
      <c r="AB31">
        <v>11.71828287017324</v>
      </c>
      <c r="AC31">
        <v>8.6131422168649543</v>
      </c>
      <c r="AD31">
        <v>8.1015000036526814</v>
      </c>
      <c r="AE31">
        <v>14.600889940722187</v>
      </c>
      <c r="AF31">
        <v>18.616155229910248</v>
      </c>
      <c r="AG31">
        <v>29.464913559695262</v>
      </c>
      <c r="AH31">
        <v>41.512188195992479</v>
      </c>
      <c r="AI31">
        <v>1.697771632435817</v>
      </c>
      <c r="AJ31">
        <v>0</v>
      </c>
      <c r="AK31">
        <v>23.245353696723015</v>
      </c>
      <c r="AL31">
        <v>18.202999938208865</v>
      </c>
      <c r="AM31">
        <v>7.0164403919849727</v>
      </c>
      <c r="AN31">
        <v>0</v>
      </c>
      <c r="AO31">
        <v>0</v>
      </c>
      <c r="AP31">
        <v>0.33753404633688167</v>
      </c>
      <c r="AQ31">
        <v>40.964775293258192</v>
      </c>
      <c r="AR31">
        <v>8.726871456480902</v>
      </c>
      <c r="AS31">
        <v>9.2157026149029413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47.005929912140957</v>
      </c>
      <c r="BB31">
        <f t="shared" si="0"/>
        <v>1077.5378478902758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511.14996430728593</v>
      </c>
      <c r="L32">
        <v>6.2931179128829164</v>
      </c>
      <c r="M32">
        <v>62.771590525057114</v>
      </c>
      <c r="N32">
        <v>51.228605159355553</v>
      </c>
      <c r="O32">
        <v>36.145644127227591</v>
      </c>
      <c r="P32">
        <v>24.306657452066649</v>
      </c>
      <c r="Q32">
        <v>9.4698484744650866</v>
      </c>
      <c r="R32">
        <v>18.327424194251165</v>
      </c>
      <c r="S32">
        <v>11.438673802625079</v>
      </c>
      <c r="T32">
        <v>0</v>
      </c>
      <c r="U32">
        <v>51.753893629784827</v>
      </c>
      <c r="V32">
        <v>5.7974761568367894</v>
      </c>
      <c r="W32">
        <v>13.326308539811436</v>
      </c>
      <c r="X32">
        <v>64.778895308815351</v>
      </c>
      <c r="Y32">
        <v>0</v>
      </c>
      <c r="Z32">
        <v>8.6343855253600506</v>
      </c>
      <c r="AA32">
        <v>12.339670061365059</v>
      </c>
      <c r="AB32">
        <v>11.71828287017324</v>
      </c>
      <c r="AC32">
        <v>8.6131422168649543</v>
      </c>
      <c r="AD32">
        <v>12.152250229597161</v>
      </c>
      <c r="AE32">
        <v>21.976621168858273</v>
      </c>
      <c r="AF32">
        <v>20.891463335316217</v>
      </c>
      <c r="AG32">
        <v>29.464913559695262</v>
      </c>
      <c r="AH32">
        <v>51.890235020559373</v>
      </c>
      <c r="AI32">
        <v>7.3570099594030465</v>
      </c>
      <c r="AJ32">
        <v>0</v>
      </c>
      <c r="AK32">
        <v>23.245353696723015</v>
      </c>
      <c r="AL32">
        <v>39.873238145263755</v>
      </c>
      <c r="AM32">
        <v>7.0306435883949066</v>
      </c>
      <c r="AN32">
        <v>0</v>
      </c>
      <c r="AO32">
        <v>0</v>
      </c>
      <c r="AP32">
        <v>0.33753404633688167</v>
      </c>
      <c r="AQ32">
        <v>40.964775293258192</v>
      </c>
      <c r="AR32">
        <v>8.726871456480902</v>
      </c>
      <c r="AS32">
        <v>7.6797525610519726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49.310801329191932</v>
      </c>
      <c r="BB32">
        <f t="shared" si="0"/>
        <v>1130.3734409959759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511.14996430728593</v>
      </c>
      <c r="L33">
        <v>6.2931179128829164</v>
      </c>
      <c r="M33">
        <v>62.771590525057114</v>
      </c>
      <c r="N33">
        <v>51.228605159355553</v>
      </c>
      <c r="O33">
        <v>36.145644127227591</v>
      </c>
      <c r="P33">
        <v>24.306657452066649</v>
      </c>
      <c r="Q33">
        <v>9.4698484744650866</v>
      </c>
      <c r="R33">
        <v>18.327424194251165</v>
      </c>
      <c r="S33">
        <v>11.438673802625079</v>
      </c>
      <c r="T33">
        <v>0</v>
      </c>
      <c r="U33">
        <v>51.753893629784827</v>
      </c>
      <c r="V33">
        <v>5.7974761568367894</v>
      </c>
      <c r="W33">
        <v>13.326308539811436</v>
      </c>
      <c r="X33">
        <v>64.778895308815351</v>
      </c>
      <c r="Y33">
        <v>0</v>
      </c>
      <c r="Z33">
        <v>8.6343855253600506</v>
      </c>
      <c r="AA33">
        <v>12.339670061365059</v>
      </c>
      <c r="AB33">
        <v>11.71828287017324</v>
      </c>
      <c r="AC33">
        <v>8.6131422168649543</v>
      </c>
      <c r="AD33">
        <v>12.152250229597161</v>
      </c>
      <c r="AE33">
        <v>21.976621168858273</v>
      </c>
      <c r="AF33">
        <v>20.891463335316217</v>
      </c>
      <c r="AG33">
        <v>29.464913559695262</v>
      </c>
      <c r="AH33">
        <v>51.890235020559373</v>
      </c>
      <c r="AI33">
        <v>7.3570099594030465</v>
      </c>
      <c r="AJ33">
        <v>0</v>
      </c>
      <c r="AK33">
        <v>23.245353696723015</v>
      </c>
      <c r="AL33">
        <v>39.873238145263755</v>
      </c>
      <c r="AM33">
        <v>7.0306435883949066</v>
      </c>
      <c r="AN33">
        <v>0</v>
      </c>
      <c r="AO33">
        <v>0</v>
      </c>
      <c r="AP33">
        <v>0.33753404633688167</v>
      </c>
      <c r="AQ33">
        <v>40.964775293258192</v>
      </c>
      <c r="AR33">
        <v>8.726871456480902</v>
      </c>
      <c r="AS33">
        <v>7.6797525610519726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49.310801329191932</v>
      </c>
      <c r="BB33">
        <f t="shared" si="0"/>
        <v>1130.3734409959759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511.14996430728593</v>
      </c>
      <c r="L34">
        <v>6.2931179128829164</v>
      </c>
      <c r="M34">
        <v>62.771590525057114</v>
      </c>
      <c r="N34">
        <v>51.228605159355553</v>
      </c>
      <c r="O34">
        <v>36.145644127227591</v>
      </c>
      <c r="P34">
        <v>24.306657452066649</v>
      </c>
      <c r="Q34">
        <v>9.4698484744650866</v>
      </c>
      <c r="R34">
        <v>18.327424194251165</v>
      </c>
      <c r="S34">
        <v>11.438673802625079</v>
      </c>
      <c r="T34">
        <v>0</v>
      </c>
      <c r="U34">
        <v>51.753893629784827</v>
      </c>
      <c r="V34">
        <v>5.7974761568367894</v>
      </c>
      <c r="W34">
        <v>13.326308539811436</v>
      </c>
      <c r="X34">
        <v>64.778895308815351</v>
      </c>
      <c r="Y34">
        <v>0</v>
      </c>
      <c r="Z34">
        <v>8.6343855253600506</v>
      </c>
      <c r="AA34">
        <v>12.339670061365059</v>
      </c>
      <c r="AB34">
        <v>11.71828287017324</v>
      </c>
      <c r="AC34">
        <v>8.6131422168649543</v>
      </c>
      <c r="AD34">
        <v>12.152250229597161</v>
      </c>
      <c r="AE34">
        <v>21.976621168858273</v>
      </c>
      <c r="AF34">
        <v>20.891463335316217</v>
      </c>
      <c r="AG34">
        <v>29.464913559695262</v>
      </c>
      <c r="AH34">
        <v>51.890235020559373</v>
      </c>
      <c r="AI34">
        <v>7.3570099594030465</v>
      </c>
      <c r="AJ34">
        <v>0</v>
      </c>
      <c r="AK34">
        <v>23.245353696723015</v>
      </c>
      <c r="AL34">
        <v>39.873238145263755</v>
      </c>
      <c r="AM34">
        <v>7.0306435883949066</v>
      </c>
      <c r="AN34">
        <v>0</v>
      </c>
      <c r="AO34">
        <v>0</v>
      </c>
      <c r="AP34">
        <v>0.33753404633688167</v>
      </c>
      <c r="AQ34">
        <v>40.964775293258192</v>
      </c>
      <c r="AR34">
        <v>15.999264413274892</v>
      </c>
      <c r="AS34">
        <v>7.6797525610519726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49.614787354785918</v>
      </c>
      <c r="BB34">
        <f t="shared" si="0"/>
        <v>1137.3418479271759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511.14996430728593</v>
      </c>
      <c r="L35">
        <v>6.2931179128829164</v>
      </c>
      <c r="M35">
        <v>62.771590525057114</v>
      </c>
      <c r="N35">
        <v>51.228605159355553</v>
      </c>
      <c r="O35">
        <v>36.145644127227591</v>
      </c>
      <c r="P35">
        <v>24.306657452066649</v>
      </c>
      <c r="Q35">
        <v>9.4698484744650866</v>
      </c>
      <c r="R35">
        <v>18.327424194251165</v>
      </c>
      <c r="S35">
        <v>11.438673802625079</v>
      </c>
      <c r="T35">
        <v>0</v>
      </c>
      <c r="U35">
        <v>51.753893629784827</v>
      </c>
      <c r="V35">
        <v>5.7974761568367894</v>
      </c>
      <c r="W35">
        <v>13.326308539811436</v>
      </c>
      <c r="X35">
        <v>64.778895308815351</v>
      </c>
      <c r="Y35">
        <v>0</v>
      </c>
      <c r="Z35">
        <v>8.6343855253600506</v>
      </c>
      <c r="AA35">
        <v>12.339670061365059</v>
      </c>
      <c r="AB35">
        <v>11.71828287017324</v>
      </c>
      <c r="AC35">
        <v>8.6131422168649543</v>
      </c>
      <c r="AD35">
        <v>12.152250229597161</v>
      </c>
      <c r="AE35">
        <v>21.976621168858273</v>
      </c>
      <c r="AF35">
        <v>20.891463335316217</v>
      </c>
      <c r="AG35">
        <v>29.464913559695262</v>
      </c>
      <c r="AH35">
        <v>51.890235020559373</v>
      </c>
      <c r="AI35">
        <v>7.3570099594030465</v>
      </c>
      <c r="AJ35">
        <v>0</v>
      </c>
      <c r="AK35">
        <v>23.245353696723015</v>
      </c>
      <c r="AL35">
        <v>39.873238145263755</v>
      </c>
      <c r="AM35">
        <v>7.0306435883949066</v>
      </c>
      <c r="AN35">
        <v>0</v>
      </c>
      <c r="AO35">
        <v>0</v>
      </c>
      <c r="AP35">
        <v>0</v>
      </c>
      <c r="AQ35">
        <v>40.964775293258192</v>
      </c>
      <c r="AR35">
        <v>15.999264413274892</v>
      </c>
      <c r="AS35">
        <v>7.6797525610519726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49.600678431649037</v>
      </c>
      <c r="BB35">
        <f t="shared" si="0"/>
        <v>1137.0184228039759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511.14996430728593</v>
      </c>
      <c r="L36">
        <v>6.2931179128829164</v>
      </c>
      <c r="M36">
        <v>62.771590525057114</v>
      </c>
      <c r="N36">
        <v>51.228605159355553</v>
      </c>
      <c r="O36">
        <v>36.145644127227591</v>
      </c>
      <c r="P36">
        <v>24.306657452066649</v>
      </c>
      <c r="Q36">
        <v>9.4698484744650866</v>
      </c>
      <c r="R36">
        <v>18.327424194251165</v>
      </c>
      <c r="S36">
        <v>11.438673802625079</v>
      </c>
      <c r="T36">
        <v>0</v>
      </c>
      <c r="U36">
        <v>51.753893629784827</v>
      </c>
      <c r="V36">
        <v>5.7974761568367894</v>
      </c>
      <c r="W36">
        <v>13.326308539811436</v>
      </c>
      <c r="X36">
        <v>64.778895308815351</v>
      </c>
      <c r="Y36">
        <v>0</v>
      </c>
      <c r="Z36">
        <v>8.6343855253600506</v>
      </c>
      <c r="AA36">
        <v>12.339670061365059</v>
      </c>
      <c r="AB36">
        <v>11.71828287017324</v>
      </c>
      <c r="AC36">
        <v>8.6131422168649543</v>
      </c>
      <c r="AD36">
        <v>12.152250229597161</v>
      </c>
      <c r="AE36">
        <v>21.976621168858273</v>
      </c>
      <c r="AF36">
        <v>20.891463335316217</v>
      </c>
      <c r="AG36">
        <v>29.464913559695262</v>
      </c>
      <c r="AH36">
        <v>51.890235020559373</v>
      </c>
      <c r="AI36">
        <v>7.3570099594030465</v>
      </c>
      <c r="AJ36">
        <v>0</v>
      </c>
      <c r="AK36">
        <v>23.245353696723015</v>
      </c>
      <c r="AL36">
        <v>39.873238145263755</v>
      </c>
      <c r="AM36">
        <v>7.0306435883949066</v>
      </c>
      <c r="AN36">
        <v>0</v>
      </c>
      <c r="AO36">
        <v>0</v>
      </c>
      <c r="AP36">
        <v>0</v>
      </c>
      <c r="AQ36">
        <v>40.964775293258192</v>
      </c>
      <c r="AR36">
        <v>15.999264413274892</v>
      </c>
      <c r="AS36">
        <v>7.6797525610519726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49.600678431649037</v>
      </c>
      <c r="BB36">
        <f t="shared" si="0"/>
        <v>1137.0184228039759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511.14996430728593</v>
      </c>
      <c r="L37">
        <v>6.2931179128829164</v>
      </c>
      <c r="M37">
        <v>62.771590525057114</v>
      </c>
      <c r="N37">
        <v>51.228605159355553</v>
      </c>
      <c r="O37">
        <v>36.145644127227591</v>
      </c>
      <c r="P37">
        <v>24.306657452066649</v>
      </c>
      <c r="Q37">
        <v>9.4698484744650866</v>
      </c>
      <c r="R37">
        <v>18.327424194251165</v>
      </c>
      <c r="S37">
        <v>11.438673802625079</v>
      </c>
      <c r="T37">
        <v>0</v>
      </c>
      <c r="U37">
        <v>51.753893629784827</v>
      </c>
      <c r="V37">
        <v>5.7974761568367894</v>
      </c>
      <c r="W37">
        <v>13.326308539811436</v>
      </c>
      <c r="X37">
        <v>64.778895308815351</v>
      </c>
      <c r="Y37">
        <v>0</v>
      </c>
      <c r="Z37">
        <v>8.6343855253600506</v>
      </c>
      <c r="AA37">
        <v>12.339670061365059</v>
      </c>
      <c r="AB37">
        <v>11.71828287017324</v>
      </c>
      <c r="AC37">
        <v>8.6131422168649543</v>
      </c>
      <c r="AD37">
        <v>12.152250229597161</v>
      </c>
      <c r="AE37">
        <v>21.976621168858273</v>
      </c>
      <c r="AF37">
        <v>20.891463335316217</v>
      </c>
      <c r="AG37">
        <v>29.464913559695262</v>
      </c>
      <c r="AH37">
        <v>51.890235020559373</v>
      </c>
      <c r="AI37">
        <v>7.3570099594030465</v>
      </c>
      <c r="AJ37">
        <v>0</v>
      </c>
      <c r="AK37">
        <v>23.245353696723015</v>
      </c>
      <c r="AL37">
        <v>39.873238145263755</v>
      </c>
      <c r="AM37">
        <v>7.0306435883949066</v>
      </c>
      <c r="AN37">
        <v>0</v>
      </c>
      <c r="AO37">
        <v>0</v>
      </c>
      <c r="AP37">
        <v>0</v>
      </c>
      <c r="AQ37">
        <v>40.964775293258192</v>
      </c>
      <c r="AR37">
        <v>15.999264413274892</v>
      </c>
      <c r="AS37">
        <v>7.6797525610519726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49.600678431649037</v>
      </c>
      <c r="BB37">
        <f t="shared" si="0"/>
        <v>1137.0184228039759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511.14996430728593</v>
      </c>
      <c r="L38">
        <v>6.2931179128829164</v>
      </c>
      <c r="M38">
        <v>62.771590525057114</v>
      </c>
      <c r="N38">
        <v>51.228605159355553</v>
      </c>
      <c r="O38">
        <v>36.145644127227591</v>
      </c>
      <c r="P38">
        <v>24.306657452066649</v>
      </c>
      <c r="Q38">
        <v>9.4698484744650866</v>
      </c>
      <c r="R38">
        <v>18.327424194251165</v>
      </c>
      <c r="S38">
        <v>11.438673802625079</v>
      </c>
      <c r="T38">
        <v>0</v>
      </c>
      <c r="U38">
        <v>51.753893629784827</v>
      </c>
      <c r="V38">
        <v>5.7974761568367894</v>
      </c>
      <c r="W38">
        <v>13.326308539811436</v>
      </c>
      <c r="X38">
        <v>64.778895308815351</v>
      </c>
      <c r="Y38">
        <v>0</v>
      </c>
      <c r="Z38">
        <v>3.3814870632435814</v>
      </c>
      <c r="AA38">
        <v>12.339670061365059</v>
      </c>
      <c r="AB38">
        <v>11.71828287017324</v>
      </c>
      <c r="AC38">
        <v>8.6131422168649543</v>
      </c>
      <c r="AD38">
        <v>8.1015000036526814</v>
      </c>
      <c r="AE38">
        <v>14.600889940722187</v>
      </c>
      <c r="AF38">
        <v>12.410770389375916</v>
      </c>
      <c r="AG38">
        <v>29.464913559695262</v>
      </c>
      <c r="AH38">
        <v>41.512188195992479</v>
      </c>
      <c r="AI38">
        <v>1.697771632435817</v>
      </c>
      <c r="AJ38">
        <v>0</v>
      </c>
      <c r="AK38">
        <v>23.245353696723015</v>
      </c>
      <c r="AL38">
        <v>18.202999938208865</v>
      </c>
      <c r="AM38">
        <v>7.0306435883949066</v>
      </c>
      <c r="AN38">
        <v>0</v>
      </c>
      <c r="AO38">
        <v>0</v>
      </c>
      <c r="AP38">
        <v>0</v>
      </c>
      <c r="AQ38">
        <v>40.964775293258192</v>
      </c>
      <c r="AR38">
        <v>15.999264413274892</v>
      </c>
      <c r="AS38">
        <v>7.6797525610519726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46.972812909622697</v>
      </c>
      <c r="BB38">
        <f t="shared" si="0"/>
        <v>1076.7786921052757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511.14996430728593</v>
      </c>
      <c r="L39">
        <v>6.2931179128829164</v>
      </c>
      <c r="M39">
        <v>62.771590525057114</v>
      </c>
      <c r="N39">
        <v>51.228605159355553</v>
      </c>
      <c r="O39">
        <v>36.145644127227591</v>
      </c>
      <c r="P39">
        <v>24.306657452066649</v>
      </c>
      <c r="Q39">
        <v>9.4698484744650866</v>
      </c>
      <c r="R39">
        <v>18.327424194251165</v>
      </c>
      <c r="S39">
        <v>11.438673802625079</v>
      </c>
      <c r="T39">
        <v>0</v>
      </c>
      <c r="U39">
        <v>51.753893629784827</v>
      </c>
      <c r="V39">
        <v>5.7974761568367894</v>
      </c>
      <c r="W39">
        <v>11.991463582007627</v>
      </c>
      <c r="X39">
        <v>64.778895308815351</v>
      </c>
      <c r="Y39">
        <v>0</v>
      </c>
      <c r="Z39">
        <v>2.8781286612398249</v>
      </c>
      <c r="AA39">
        <v>12.339670061365059</v>
      </c>
      <c r="AB39">
        <v>11.71828287017324</v>
      </c>
      <c r="AC39">
        <v>8.6131422168649543</v>
      </c>
      <c r="AD39">
        <v>4.050750225944479</v>
      </c>
      <c r="AE39">
        <v>14.600889940722187</v>
      </c>
      <c r="AF39">
        <v>0</v>
      </c>
      <c r="AG39">
        <v>29.464913559695262</v>
      </c>
      <c r="AH39">
        <v>31.134140922563137</v>
      </c>
      <c r="AI39">
        <v>0</v>
      </c>
      <c r="AJ39">
        <v>0</v>
      </c>
      <c r="AK39">
        <v>23.245353696723015</v>
      </c>
      <c r="AL39">
        <v>9.5349046553869101</v>
      </c>
      <c r="AM39">
        <v>7.0306435883949066</v>
      </c>
      <c r="AN39">
        <v>0</v>
      </c>
      <c r="AO39">
        <v>0</v>
      </c>
      <c r="AP39">
        <v>0</v>
      </c>
      <c r="AQ39">
        <v>40.964775293258192</v>
      </c>
      <c r="AR39">
        <v>15.999264413274892</v>
      </c>
      <c r="AS39">
        <v>7.0890019762053846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45.316095478664913</v>
      </c>
      <c r="BB39">
        <f t="shared" si="0"/>
        <v>1038.8010212358079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511.14996430728593</v>
      </c>
      <c r="L40">
        <v>6.2931179128829164</v>
      </c>
      <c r="M40">
        <v>62.771590525057114</v>
      </c>
      <c r="N40">
        <v>51.228605159355553</v>
      </c>
      <c r="O40">
        <v>36.145644127227591</v>
      </c>
      <c r="P40">
        <v>24.306657452066649</v>
      </c>
      <c r="Q40">
        <v>9.4698484744650866</v>
      </c>
      <c r="R40">
        <v>18.327424194251165</v>
      </c>
      <c r="S40">
        <v>11.438673802625079</v>
      </c>
      <c r="T40">
        <v>0</v>
      </c>
      <c r="U40">
        <v>51.753893629784827</v>
      </c>
      <c r="V40">
        <v>5.7974761568367894</v>
      </c>
      <c r="W40">
        <v>11.991463582007627</v>
      </c>
      <c r="X40">
        <v>64.778895308815351</v>
      </c>
      <c r="Y40">
        <v>0</v>
      </c>
      <c r="Z40">
        <v>0.48306958046336879</v>
      </c>
      <c r="AA40">
        <v>12.339670061365059</v>
      </c>
      <c r="AB40">
        <v>11.71828287017324</v>
      </c>
      <c r="AC40">
        <v>8.6131422168649543</v>
      </c>
      <c r="AD40">
        <v>0</v>
      </c>
      <c r="AE40">
        <v>14.600889940722187</v>
      </c>
      <c r="AF40">
        <v>0</v>
      </c>
      <c r="AG40">
        <v>29.464913559695262</v>
      </c>
      <c r="AH40">
        <v>31.092124704028386</v>
      </c>
      <c r="AI40">
        <v>0</v>
      </c>
      <c r="AJ40">
        <v>0</v>
      </c>
      <c r="AK40">
        <v>23.245353696723015</v>
      </c>
      <c r="AL40">
        <v>9.5349046553869101</v>
      </c>
      <c r="AM40">
        <v>4.6870960242120647</v>
      </c>
      <c r="AN40">
        <v>0</v>
      </c>
      <c r="AO40">
        <v>0</v>
      </c>
      <c r="AP40">
        <v>0</v>
      </c>
      <c r="AQ40">
        <v>40.964775293258192</v>
      </c>
      <c r="AR40">
        <v>15.999264413274892</v>
      </c>
      <c r="AS40">
        <v>7.0890019762053846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44.946944083526375</v>
      </c>
      <c r="BB40">
        <f t="shared" si="0"/>
        <v>1030.338799541508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511.14996430728593</v>
      </c>
      <c r="L41">
        <v>6.2931179128829164</v>
      </c>
      <c r="M41">
        <v>62.771590525057114</v>
      </c>
      <c r="N41">
        <v>51.228605159355553</v>
      </c>
      <c r="O41">
        <v>36.145644127227591</v>
      </c>
      <c r="P41">
        <v>24.306657452066649</v>
      </c>
      <c r="Q41">
        <v>9.4698484744650866</v>
      </c>
      <c r="R41">
        <v>18.327424194251165</v>
      </c>
      <c r="S41">
        <v>11.438673802625079</v>
      </c>
      <c r="T41">
        <v>0</v>
      </c>
      <c r="U41">
        <v>51.753893629784827</v>
      </c>
      <c r="V41">
        <v>5.7974761568367894</v>
      </c>
      <c r="W41">
        <v>11.991463582007627</v>
      </c>
      <c r="X41">
        <v>64.778895308815351</v>
      </c>
      <c r="Y41">
        <v>0</v>
      </c>
      <c r="Z41">
        <v>0</v>
      </c>
      <c r="AA41">
        <v>7.8059654953036945</v>
      </c>
      <c r="AB41">
        <v>11.71828287017324</v>
      </c>
      <c r="AC41">
        <v>8.6131422168649543</v>
      </c>
      <c r="AD41">
        <v>0</v>
      </c>
      <c r="AE41">
        <v>14.600889940722187</v>
      </c>
      <c r="AF41">
        <v>0</v>
      </c>
      <c r="AG41">
        <v>29.464913559695262</v>
      </c>
      <c r="AH41">
        <v>29.411469229701513</v>
      </c>
      <c r="AI41">
        <v>0</v>
      </c>
      <c r="AJ41">
        <v>0</v>
      </c>
      <c r="AK41">
        <v>23.245353696723015</v>
      </c>
      <c r="AL41">
        <v>9.5349046553869101</v>
      </c>
      <c r="AM41">
        <v>2.3435480121060324</v>
      </c>
      <c r="AN41">
        <v>0</v>
      </c>
      <c r="AO41">
        <v>0</v>
      </c>
      <c r="AP41">
        <v>0</v>
      </c>
      <c r="AQ41">
        <v>40.964775293258192</v>
      </c>
      <c r="AR41">
        <v>16.726503892298059</v>
      </c>
      <c r="AS41">
        <v>7.0890019762053846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44.599429828691918</v>
      </c>
      <c r="BB41">
        <f t="shared" si="0"/>
        <v>1022.372575642408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511.14996430728593</v>
      </c>
      <c r="L42">
        <v>6.2931179128829164</v>
      </c>
      <c r="M42">
        <v>62.771590525057114</v>
      </c>
      <c r="N42">
        <v>51.228605159355553</v>
      </c>
      <c r="O42">
        <v>36.145644127227591</v>
      </c>
      <c r="P42">
        <v>24.306657452066649</v>
      </c>
      <c r="Q42">
        <v>9.4698484744650866</v>
      </c>
      <c r="R42">
        <v>18.327424194251165</v>
      </c>
      <c r="S42">
        <v>11.438673802625079</v>
      </c>
      <c r="T42">
        <v>0</v>
      </c>
      <c r="U42">
        <v>51.753893629784827</v>
      </c>
      <c r="V42">
        <v>5.7974761568367894</v>
      </c>
      <c r="W42">
        <v>11.991463582007627</v>
      </c>
      <c r="X42">
        <v>64.778895308815351</v>
      </c>
      <c r="Y42">
        <v>0</v>
      </c>
      <c r="Z42">
        <v>0</v>
      </c>
      <c r="AA42">
        <v>7.736579045710708</v>
      </c>
      <c r="AB42">
        <v>11.71828287017324</v>
      </c>
      <c r="AC42">
        <v>8.6131422168649543</v>
      </c>
      <c r="AD42">
        <v>0</v>
      </c>
      <c r="AE42">
        <v>14.600889940722187</v>
      </c>
      <c r="AF42">
        <v>0</v>
      </c>
      <c r="AG42">
        <v>29.464913559695262</v>
      </c>
      <c r="AH42">
        <v>18.907372851805466</v>
      </c>
      <c r="AI42">
        <v>0</v>
      </c>
      <c r="AJ42">
        <v>0</v>
      </c>
      <c r="AK42">
        <v>23.245353696723015</v>
      </c>
      <c r="AL42">
        <v>9.5349046553869101</v>
      </c>
      <c r="AM42">
        <v>1.4203321828428301</v>
      </c>
      <c r="AN42">
        <v>0</v>
      </c>
      <c r="AO42">
        <v>0</v>
      </c>
      <c r="AP42">
        <v>0</v>
      </c>
      <c r="AQ42">
        <v>40.964775293258192</v>
      </c>
      <c r="AR42">
        <v>16.726503892298059</v>
      </c>
      <c r="AS42">
        <v>7.0890019762053846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44.118867824839676</v>
      </c>
      <c r="BB42">
        <f t="shared" si="0"/>
        <v>1011.3564389895081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511.14996430728593</v>
      </c>
      <c r="L43">
        <v>6.2931179128829164</v>
      </c>
      <c r="M43">
        <v>62.771590525057114</v>
      </c>
      <c r="N43">
        <v>51.228605159355553</v>
      </c>
      <c r="O43">
        <v>36.145644127227591</v>
      </c>
      <c r="P43">
        <v>24.306657452066649</v>
      </c>
      <c r="Q43">
        <v>9.4698484744650866</v>
      </c>
      <c r="R43">
        <v>18.327424194251165</v>
      </c>
      <c r="S43">
        <v>11.438673802625079</v>
      </c>
      <c r="T43">
        <v>0</v>
      </c>
      <c r="U43">
        <v>51.753893629784827</v>
      </c>
      <c r="V43">
        <v>5.7974761568367894</v>
      </c>
      <c r="W43">
        <v>11.991463582007627</v>
      </c>
      <c r="X43">
        <v>64.778895308815351</v>
      </c>
      <c r="Y43">
        <v>0</v>
      </c>
      <c r="Z43">
        <v>0</v>
      </c>
      <c r="AA43">
        <v>6.1406925385097058</v>
      </c>
      <c r="AB43">
        <v>11.71828287017324</v>
      </c>
      <c r="AC43">
        <v>4.5853732580880813</v>
      </c>
      <c r="AD43">
        <v>0</v>
      </c>
      <c r="AE43">
        <v>14.600889940722187</v>
      </c>
      <c r="AF43">
        <v>0</v>
      </c>
      <c r="AG43">
        <v>29.464913559695262</v>
      </c>
      <c r="AH43">
        <v>17.64688135827593</v>
      </c>
      <c r="AI43">
        <v>0</v>
      </c>
      <c r="AJ43">
        <v>0</v>
      </c>
      <c r="AK43">
        <v>23.245353696723015</v>
      </c>
      <c r="AL43">
        <v>9.5349046553869101</v>
      </c>
      <c r="AM43">
        <v>0</v>
      </c>
      <c r="AN43">
        <v>0</v>
      </c>
      <c r="AO43">
        <v>0</v>
      </c>
      <c r="AP43">
        <v>0</v>
      </c>
      <c r="AQ43">
        <v>30.723581820496769</v>
      </c>
      <c r="AR43">
        <v>15.999264413274892</v>
      </c>
      <c r="AS43">
        <v>7.0890019762053846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43.313260099304841</v>
      </c>
      <c r="BB43">
        <f t="shared" si="0"/>
        <v>992.88913462090795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511.14996430728593</v>
      </c>
      <c r="L44">
        <v>6.2931179128829164</v>
      </c>
      <c r="M44">
        <v>62.771590525057114</v>
      </c>
      <c r="N44">
        <v>51.228605159355553</v>
      </c>
      <c r="O44">
        <v>36.145644127227591</v>
      </c>
      <c r="P44">
        <v>24.306657452066649</v>
      </c>
      <c r="Q44">
        <v>9.4698484744650866</v>
      </c>
      <c r="R44">
        <v>18.327424194251165</v>
      </c>
      <c r="S44">
        <v>11.438673802625079</v>
      </c>
      <c r="T44">
        <v>0</v>
      </c>
      <c r="U44">
        <v>51.753893629784827</v>
      </c>
      <c r="V44">
        <v>5.7974761568367894</v>
      </c>
      <c r="W44">
        <v>11.991463582007627</v>
      </c>
      <c r="X44">
        <v>64.778895308815351</v>
      </c>
      <c r="Y44">
        <v>0</v>
      </c>
      <c r="Z44">
        <v>0</v>
      </c>
      <c r="AA44">
        <v>1.6652724984345648</v>
      </c>
      <c r="AB44">
        <v>11.71828287017324</v>
      </c>
      <c r="AC44">
        <v>4.3023253381340014</v>
      </c>
      <c r="AD44">
        <v>0</v>
      </c>
      <c r="AE44">
        <v>14.600889940722187</v>
      </c>
      <c r="AF44">
        <v>0</v>
      </c>
      <c r="AG44">
        <v>29.464913559695262</v>
      </c>
      <c r="AH44">
        <v>9.2436044355040696</v>
      </c>
      <c r="AI44">
        <v>0</v>
      </c>
      <c r="AJ44">
        <v>0</v>
      </c>
      <c r="AK44">
        <v>23.245353696723015</v>
      </c>
      <c r="AL44">
        <v>9.5349046553869101</v>
      </c>
      <c r="AM44">
        <v>0</v>
      </c>
      <c r="AN44">
        <v>0</v>
      </c>
      <c r="AO44">
        <v>0</v>
      </c>
      <c r="AP44">
        <v>0</v>
      </c>
      <c r="AQ44">
        <v>30.723581820496769</v>
      </c>
      <c r="AR44">
        <v>15.999264413274892</v>
      </c>
      <c r="AS44">
        <v>14.296154344395744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43.064358132194116</v>
      </c>
      <c r="BB44">
        <f t="shared" si="0"/>
        <v>987.18344407340794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511.14996430728593</v>
      </c>
      <c r="L45">
        <v>6.2931179128829164</v>
      </c>
      <c r="M45">
        <v>62.771590525057114</v>
      </c>
      <c r="N45">
        <v>51.228605159355553</v>
      </c>
      <c r="O45">
        <v>36.145644127227591</v>
      </c>
      <c r="P45">
        <v>24.306657452066649</v>
      </c>
      <c r="Q45">
        <v>9.4698484744650866</v>
      </c>
      <c r="R45">
        <v>18.327424194251165</v>
      </c>
      <c r="S45">
        <v>11.438673802625079</v>
      </c>
      <c r="T45">
        <v>0</v>
      </c>
      <c r="U45">
        <v>51.753893629784827</v>
      </c>
      <c r="V45">
        <v>5.7974761568367894</v>
      </c>
      <c r="W45">
        <v>11.991463582007627</v>
      </c>
      <c r="X45">
        <v>64.778895308815351</v>
      </c>
      <c r="Y45">
        <v>0</v>
      </c>
      <c r="Z45">
        <v>0</v>
      </c>
      <c r="AA45">
        <v>0</v>
      </c>
      <c r="AB45">
        <v>11.71828287017324</v>
      </c>
      <c r="AC45">
        <v>0</v>
      </c>
      <c r="AD45">
        <v>0</v>
      </c>
      <c r="AE45">
        <v>7.3004451943226885</v>
      </c>
      <c r="AF45">
        <v>0</v>
      </c>
      <c r="AG45">
        <v>29.464913559695262</v>
      </c>
      <c r="AH45">
        <v>1.2604914935295344</v>
      </c>
      <c r="AI45">
        <v>0</v>
      </c>
      <c r="AJ45">
        <v>0</v>
      </c>
      <c r="AK45">
        <v>23.245353696723015</v>
      </c>
      <c r="AL45">
        <v>9.5349046553869101</v>
      </c>
      <c r="AM45">
        <v>0</v>
      </c>
      <c r="AN45">
        <v>0</v>
      </c>
      <c r="AO45">
        <v>0</v>
      </c>
      <c r="AP45">
        <v>0.33753404633688167</v>
      </c>
      <c r="AQ45">
        <v>20.482387646629096</v>
      </c>
      <c r="AR45">
        <v>15.999264413274892</v>
      </c>
      <c r="AS45">
        <v>14.296154344395744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41.762086837920734</v>
      </c>
      <c r="BB45">
        <f t="shared" si="0"/>
        <v>957.33089971520815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511.14996430728593</v>
      </c>
      <c r="L46">
        <v>6.2931179128829164</v>
      </c>
      <c r="M46">
        <v>62.771590525057114</v>
      </c>
      <c r="N46">
        <v>51.228605159355553</v>
      </c>
      <c r="O46">
        <v>36.145644127227591</v>
      </c>
      <c r="P46">
        <v>24.306657452066649</v>
      </c>
      <c r="Q46">
        <v>9.4698484744650866</v>
      </c>
      <c r="R46">
        <v>18.327424194251165</v>
      </c>
      <c r="S46">
        <v>11.438673802625079</v>
      </c>
      <c r="T46">
        <v>0</v>
      </c>
      <c r="U46">
        <v>51.753893629784827</v>
      </c>
      <c r="V46">
        <v>5.7974761568367894</v>
      </c>
      <c r="W46">
        <v>11.991463582007627</v>
      </c>
      <c r="X46">
        <v>64.778895308815351</v>
      </c>
      <c r="Y46">
        <v>0</v>
      </c>
      <c r="Z46">
        <v>0</v>
      </c>
      <c r="AA46">
        <v>0</v>
      </c>
      <c r="AB46">
        <v>11.71828287017324</v>
      </c>
      <c r="AC46">
        <v>0</v>
      </c>
      <c r="AD46">
        <v>0</v>
      </c>
      <c r="AE46">
        <v>0</v>
      </c>
      <c r="AF46">
        <v>0</v>
      </c>
      <c r="AG46">
        <v>29.464913559695262</v>
      </c>
      <c r="AH46">
        <v>0</v>
      </c>
      <c r="AI46">
        <v>0</v>
      </c>
      <c r="AJ46">
        <v>0</v>
      </c>
      <c r="AK46">
        <v>23.245353696723015</v>
      </c>
      <c r="AL46">
        <v>9.5349046553869101</v>
      </c>
      <c r="AM46">
        <v>0</v>
      </c>
      <c r="AN46">
        <v>0</v>
      </c>
      <c r="AO46">
        <v>0</v>
      </c>
      <c r="AP46">
        <v>0.33753404633688167</v>
      </c>
      <c r="AQ46">
        <v>20.482387646629096</v>
      </c>
      <c r="AR46">
        <v>15.999264413274892</v>
      </c>
      <c r="AS46">
        <v>14.296154344395744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41.404239684368505</v>
      </c>
      <c r="BB46">
        <f t="shared" si="0"/>
        <v>949.12781018090811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511.14996430728593</v>
      </c>
      <c r="L47">
        <v>6.2931179128829164</v>
      </c>
      <c r="M47">
        <v>62.771590525057114</v>
      </c>
      <c r="N47">
        <v>51.228605159355553</v>
      </c>
      <c r="O47">
        <v>36.145644127227591</v>
      </c>
      <c r="P47">
        <v>24.306657452066649</v>
      </c>
      <c r="Q47">
        <v>9.4698484744650866</v>
      </c>
      <c r="R47">
        <v>18.327424194251165</v>
      </c>
      <c r="S47">
        <v>11.438673802625079</v>
      </c>
      <c r="T47">
        <v>0</v>
      </c>
      <c r="U47">
        <v>51.753893629784827</v>
      </c>
      <c r="V47">
        <v>5.8033308170870441</v>
      </c>
      <c r="W47">
        <v>11.991463582007627</v>
      </c>
      <c r="X47">
        <v>64.778895308815351</v>
      </c>
      <c r="Y47">
        <v>0</v>
      </c>
      <c r="Z47">
        <v>0</v>
      </c>
      <c r="AA47">
        <v>0</v>
      </c>
      <c r="AB47">
        <v>5.8116987379461484</v>
      </c>
      <c r="AC47">
        <v>0</v>
      </c>
      <c r="AD47">
        <v>0</v>
      </c>
      <c r="AE47">
        <v>0</v>
      </c>
      <c r="AF47">
        <v>0</v>
      </c>
      <c r="AG47">
        <v>29.464913559695262</v>
      </c>
      <c r="AH47">
        <v>0</v>
      </c>
      <c r="AI47">
        <v>0</v>
      </c>
      <c r="AJ47">
        <v>0</v>
      </c>
      <c r="AK47">
        <v>23.245353696723015</v>
      </c>
      <c r="AL47">
        <v>9.5349046553869101</v>
      </c>
      <c r="AM47">
        <v>0</v>
      </c>
      <c r="AN47">
        <v>0</v>
      </c>
      <c r="AO47">
        <v>0</v>
      </c>
      <c r="AP47">
        <v>0.33753404633688167</v>
      </c>
      <c r="AQ47">
        <v>10.241194173867671</v>
      </c>
      <c r="AR47">
        <v>8.726871456480902</v>
      </c>
      <c r="AS47">
        <v>14.296154344395744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40.425521279684446</v>
      </c>
      <c r="BB47">
        <f t="shared" si="0"/>
        <v>926.69221268406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511.14996430728593</v>
      </c>
      <c r="L48">
        <v>6.2931179128829164</v>
      </c>
      <c r="M48">
        <v>62.771590525057114</v>
      </c>
      <c r="N48">
        <v>51.228605159355553</v>
      </c>
      <c r="O48">
        <v>36.145644127227591</v>
      </c>
      <c r="P48">
        <v>24.306657452066649</v>
      </c>
      <c r="Q48">
        <v>9.4698484744650866</v>
      </c>
      <c r="R48">
        <v>18.327424194251165</v>
      </c>
      <c r="S48">
        <v>11.438673802625079</v>
      </c>
      <c r="T48">
        <v>0</v>
      </c>
      <c r="U48">
        <v>51.753893629784827</v>
      </c>
      <c r="V48">
        <v>5.8033308170870441</v>
      </c>
      <c r="W48">
        <v>11.991463582007627</v>
      </c>
      <c r="X48">
        <v>64.778895308815351</v>
      </c>
      <c r="Y48">
        <v>0</v>
      </c>
      <c r="Z48">
        <v>0</v>
      </c>
      <c r="AA48">
        <v>0</v>
      </c>
      <c r="AB48">
        <v>1.7790913320809849</v>
      </c>
      <c r="AC48">
        <v>0</v>
      </c>
      <c r="AD48">
        <v>0</v>
      </c>
      <c r="AE48">
        <v>0</v>
      </c>
      <c r="AF48">
        <v>0</v>
      </c>
      <c r="AG48">
        <v>29.464913559695262</v>
      </c>
      <c r="AH48">
        <v>0</v>
      </c>
      <c r="AI48">
        <v>0</v>
      </c>
      <c r="AJ48">
        <v>0</v>
      </c>
      <c r="AK48">
        <v>23.245353696723015</v>
      </c>
      <c r="AL48">
        <v>9.5349046553869101</v>
      </c>
      <c r="AM48">
        <v>0</v>
      </c>
      <c r="AN48">
        <v>0</v>
      </c>
      <c r="AO48">
        <v>0</v>
      </c>
      <c r="AP48">
        <v>0.33753404633688167</v>
      </c>
      <c r="AQ48">
        <v>10.241194173867671</v>
      </c>
      <c r="AR48">
        <v>8.726871456480902</v>
      </c>
      <c r="AS48">
        <v>7.0890019762053846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39.955699321128932</v>
      </c>
      <c r="BB48">
        <f t="shared" si="0"/>
        <v>915.92227486855995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511.14996430728593</v>
      </c>
      <c r="L49">
        <v>6.2931179128829164</v>
      </c>
      <c r="M49">
        <v>62.771590525057114</v>
      </c>
      <c r="N49">
        <v>51.228605159355553</v>
      </c>
      <c r="O49">
        <v>36.145644127227591</v>
      </c>
      <c r="P49">
        <v>24.306657452066649</v>
      </c>
      <c r="Q49">
        <v>9.4698484744650866</v>
      </c>
      <c r="R49">
        <v>18.327424194251165</v>
      </c>
      <c r="S49">
        <v>11.438673802625079</v>
      </c>
      <c r="T49">
        <v>0</v>
      </c>
      <c r="U49">
        <v>51.753893629784827</v>
      </c>
      <c r="V49">
        <v>5.8033308170870441</v>
      </c>
      <c r="W49">
        <v>11.991463582007627</v>
      </c>
      <c r="X49">
        <v>64.778895308815351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29.464913559695262</v>
      </c>
      <c r="AH49">
        <v>0</v>
      </c>
      <c r="AI49">
        <v>0</v>
      </c>
      <c r="AJ49">
        <v>0</v>
      </c>
      <c r="AK49">
        <v>23.245353696723015</v>
      </c>
      <c r="AL49">
        <v>9.5349046553869101</v>
      </c>
      <c r="AM49">
        <v>0</v>
      </c>
      <c r="AN49">
        <v>0</v>
      </c>
      <c r="AO49">
        <v>0</v>
      </c>
      <c r="AP49">
        <v>0.33753404633688167</v>
      </c>
      <c r="AQ49">
        <v>0</v>
      </c>
      <c r="AR49">
        <v>8.726871456480902</v>
      </c>
      <c r="AS49">
        <v>7.0890019762053846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39.453251386980277</v>
      </c>
      <c r="BB49">
        <f t="shared" si="0"/>
        <v>904.40443729675997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511.14996430728593</v>
      </c>
      <c r="L50">
        <v>6.2931179128829164</v>
      </c>
      <c r="M50">
        <v>62.771590525057114</v>
      </c>
      <c r="N50">
        <v>51.228605159355553</v>
      </c>
      <c r="O50">
        <v>36.145644127227591</v>
      </c>
      <c r="P50">
        <v>24.306657452066649</v>
      </c>
      <c r="Q50">
        <v>9.4698484744650866</v>
      </c>
      <c r="R50">
        <v>18.327424194251165</v>
      </c>
      <c r="S50">
        <v>11.438673802625079</v>
      </c>
      <c r="T50">
        <v>0</v>
      </c>
      <c r="U50">
        <v>51.753893629784827</v>
      </c>
      <c r="V50">
        <v>5.8033308170870441</v>
      </c>
      <c r="W50">
        <v>11.991463582007627</v>
      </c>
      <c r="X50">
        <v>64.778895308815351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29.464913559695262</v>
      </c>
      <c r="AH50">
        <v>0</v>
      </c>
      <c r="AI50">
        <v>0</v>
      </c>
      <c r="AJ50">
        <v>0</v>
      </c>
      <c r="AK50">
        <v>23.245353696723015</v>
      </c>
      <c r="AL50">
        <v>9.5349046553869101</v>
      </c>
      <c r="AM50">
        <v>0</v>
      </c>
      <c r="AN50">
        <v>0</v>
      </c>
      <c r="AO50">
        <v>0</v>
      </c>
      <c r="AP50">
        <v>0.33753404633688167</v>
      </c>
      <c r="AQ50">
        <v>0</v>
      </c>
      <c r="AR50">
        <v>8.726871456480902</v>
      </c>
      <c r="AS50">
        <v>7.0890019762053846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39.453251386980277</v>
      </c>
      <c r="BB50">
        <f t="shared" si="0"/>
        <v>904.40443729675997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511.14493839536368</v>
      </c>
      <c r="L51">
        <v>6.2931179128829164</v>
      </c>
      <c r="M51">
        <v>62.771590525057114</v>
      </c>
      <c r="N51">
        <v>51.228605159355553</v>
      </c>
      <c r="O51">
        <v>36.145644127227591</v>
      </c>
      <c r="P51">
        <v>24.306657452066649</v>
      </c>
      <c r="Q51">
        <v>9.4698484744650866</v>
      </c>
      <c r="R51">
        <v>18.327424194251165</v>
      </c>
      <c r="S51">
        <v>11.438673802625079</v>
      </c>
      <c r="T51">
        <v>0</v>
      </c>
      <c r="U51">
        <v>49.255158881562295</v>
      </c>
      <c r="V51">
        <v>5.8033308170870441</v>
      </c>
      <c r="W51">
        <v>11.991463582007627</v>
      </c>
      <c r="X51">
        <v>64.778895308815351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29.464913559695262</v>
      </c>
      <c r="AH51">
        <v>0</v>
      </c>
      <c r="AI51">
        <v>0</v>
      </c>
      <c r="AJ51">
        <v>0</v>
      </c>
      <c r="AK51">
        <v>23.245353696723015</v>
      </c>
      <c r="AL51">
        <v>9.5349046553869101</v>
      </c>
      <c r="AM51">
        <v>0</v>
      </c>
      <c r="AN51">
        <v>0</v>
      </c>
      <c r="AO51">
        <v>0</v>
      </c>
      <c r="AP51">
        <v>2.1939703844708829</v>
      </c>
      <c r="AQ51">
        <v>0</v>
      </c>
      <c r="AR51">
        <v>8.726871456480902</v>
      </c>
      <c r="AS51">
        <v>8.2705026875391354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39.47557996005397</v>
      </c>
      <c r="BB51">
        <f t="shared" si="0"/>
        <v>904.91628511300917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511.14952414731755</v>
      </c>
      <c r="L52">
        <v>6.2931179128829164</v>
      </c>
      <c r="M52">
        <v>62.771590525057114</v>
      </c>
      <c r="N52">
        <v>51.228605159355553</v>
      </c>
      <c r="O52">
        <v>36.145644127227591</v>
      </c>
      <c r="P52">
        <v>24.306657452066649</v>
      </c>
      <c r="Q52">
        <v>9.4642606756767851</v>
      </c>
      <c r="R52">
        <v>18.327424194251165</v>
      </c>
      <c r="S52">
        <v>11.441785126212176</v>
      </c>
      <c r="T52">
        <v>0</v>
      </c>
      <c r="U52">
        <v>46.745349609061819</v>
      </c>
      <c r="V52">
        <v>5.8033308170870441</v>
      </c>
      <c r="W52">
        <v>11.991463582007627</v>
      </c>
      <c r="X52">
        <v>64.778895308815351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29.464913559695262</v>
      </c>
      <c r="AH52">
        <v>10.378046824566896</v>
      </c>
      <c r="AI52">
        <v>0</v>
      </c>
      <c r="AJ52">
        <v>0</v>
      </c>
      <c r="AK52">
        <v>23.245353696723015</v>
      </c>
      <c r="AL52">
        <v>9.5349046553869101</v>
      </c>
      <c r="AM52">
        <v>0</v>
      </c>
      <c r="AN52">
        <v>0</v>
      </c>
      <c r="AO52">
        <v>0</v>
      </c>
      <c r="AP52">
        <v>2.1939703844708829</v>
      </c>
      <c r="AQ52">
        <v>0</v>
      </c>
      <c r="AR52">
        <v>8.726871456480902</v>
      </c>
      <c r="AS52">
        <v>8.2705026875391354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39.804560457498631</v>
      </c>
      <c r="BB52">
        <f t="shared" si="0"/>
        <v>912.4576514443836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511.14837346595215</v>
      </c>
      <c r="L53">
        <v>6.2931179128829164</v>
      </c>
      <c r="M53">
        <v>62.771590525057114</v>
      </c>
      <c r="N53">
        <v>51.228605159355553</v>
      </c>
      <c r="O53">
        <v>36.145644127227591</v>
      </c>
      <c r="P53">
        <v>24.306657452066649</v>
      </c>
      <c r="Q53">
        <v>9.4642606756767851</v>
      </c>
      <c r="R53">
        <v>18.327424194251165</v>
      </c>
      <c r="S53">
        <v>11.441785126212176</v>
      </c>
      <c r="T53">
        <v>0</v>
      </c>
      <c r="U53">
        <v>46.745349609061819</v>
      </c>
      <c r="V53">
        <v>5.8033308170870441</v>
      </c>
      <c r="W53">
        <v>11.991463582007627</v>
      </c>
      <c r="X53">
        <v>64.778895308815351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29.464913559695262</v>
      </c>
      <c r="AH53">
        <v>20.75609409799624</v>
      </c>
      <c r="AI53">
        <v>0</v>
      </c>
      <c r="AJ53">
        <v>0</v>
      </c>
      <c r="AK53">
        <v>23.245353696723015</v>
      </c>
      <c r="AL53">
        <v>9.5349046553869101</v>
      </c>
      <c r="AM53">
        <v>0</v>
      </c>
      <c r="AN53">
        <v>0</v>
      </c>
      <c r="AO53">
        <v>0</v>
      </c>
      <c r="AP53">
        <v>2.1939703844708829</v>
      </c>
      <c r="AQ53">
        <v>16.625314762053851</v>
      </c>
      <c r="AR53">
        <v>11.635828914214152</v>
      </c>
      <c r="AS53">
        <v>8.8612528140262992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41.079540669121201</v>
      </c>
      <c r="BB53">
        <f t="shared" si="0"/>
        <v>941.68459017109922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511.14757629803006</v>
      </c>
      <c r="L54">
        <v>6.2928896494697169</v>
      </c>
      <c r="M54">
        <v>62.771590525057114</v>
      </c>
      <c r="N54">
        <v>51.228605159355553</v>
      </c>
      <c r="O54">
        <v>36.145644127227591</v>
      </c>
      <c r="P54">
        <v>24.306657452066649</v>
      </c>
      <c r="Q54">
        <v>9.4642606756767851</v>
      </c>
      <c r="R54">
        <v>18.327424194251165</v>
      </c>
      <c r="S54">
        <v>11.441785126212176</v>
      </c>
      <c r="T54">
        <v>0</v>
      </c>
      <c r="U54">
        <v>46.745349609061819</v>
      </c>
      <c r="V54">
        <v>5.8033308170870441</v>
      </c>
      <c r="W54">
        <v>11.991463582007627</v>
      </c>
      <c r="X54">
        <v>64.787326915512836</v>
      </c>
      <c r="Y54">
        <v>0</v>
      </c>
      <c r="Z54">
        <v>0</v>
      </c>
      <c r="AA54">
        <v>12.316078301815903</v>
      </c>
      <c r="AB54">
        <v>0</v>
      </c>
      <c r="AC54">
        <v>0</v>
      </c>
      <c r="AD54">
        <v>0</v>
      </c>
      <c r="AE54">
        <v>0</v>
      </c>
      <c r="AF54">
        <v>6.3432823443957425</v>
      </c>
      <c r="AG54">
        <v>29.464913559695262</v>
      </c>
      <c r="AH54">
        <v>20.75609409799624</v>
      </c>
      <c r="AI54">
        <v>0</v>
      </c>
      <c r="AJ54">
        <v>0</v>
      </c>
      <c r="AK54">
        <v>23.245353696723015</v>
      </c>
      <c r="AL54">
        <v>9.5349046553869101</v>
      </c>
      <c r="AM54">
        <v>0</v>
      </c>
      <c r="AN54">
        <v>0</v>
      </c>
      <c r="AO54">
        <v>0</v>
      </c>
      <c r="AP54">
        <v>2.1939703844708829</v>
      </c>
      <c r="AQ54">
        <v>20.482387646629096</v>
      </c>
      <c r="AR54">
        <v>11.635828914214152</v>
      </c>
      <c r="AS54">
        <v>8.8612528140262992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42.021037168838177</v>
      </c>
      <c r="BB54">
        <f t="shared" si="0"/>
        <v>963.26693337753136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436.98729254694183</v>
      </c>
      <c r="L55">
        <v>0</v>
      </c>
      <c r="M55">
        <v>62.771590525057114</v>
      </c>
      <c r="N55">
        <v>51.228605159355553</v>
      </c>
      <c r="O55">
        <v>36.145644127227591</v>
      </c>
      <c r="P55">
        <v>24.306657452066649</v>
      </c>
      <c r="Q55">
        <v>9.4642606756767851</v>
      </c>
      <c r="R55">
        <v>18.327424194251165</v>
      </c>
      <c r="S55">
        <v>11.441785126212176</v>
      </c>
      <c r="T55">
        <v>0</v>
      </c>
      <c r="U55">
        <v>46.745349609061819</v>
      </c>
      <c r="V55">
        <v>5.8033308170870441</v>
      </c>
      <c r="W55">
        <v>11.991463582007627</v>
      </c>
      <c r="X55">
        <v>64.787326915512836</v>
      </c>
      <c r="Y55">
        <v>0</v>
      </c>
      <c r="Z55">
        <v>0</v>
      </c>
      <c r="AA55">
        <v>12.316078301815903</v>
      </c>
      <c r="AB55">
        <v>0</v>
      </c>
      <c r="AC55">
        <v>0</v>
      </c>
      <c r="AD55">
        <v>0</v>
      </c>
      <c r="AE55">
        <v>0</v>
      </c>
      <c r="AF55">
        <v>12.410770389375916</v>
      </c>
      <c r="AG55">
        <v>29.464913559695262</v>
      </c>
      <c r="AH55">
        <v>18.319143548006675</v>
      </c>
      <c r="AI55">
        <v>0</v>
      </c>
      <c r="AJ55">
        <v>0</v>
      </c>
      <c r="AK55">
        <v>23.245353696723015</v>
      </c>
      <c r="AL55">
        <v>9.5349046553869101</v>
      </c>
      <c r="AM55">
        <v>0</v>
      </c>
      <c r="AN55">
        <v>0</v>
      </c>
      <c r="AO55">
        <v>0</v>
      </c>
      <c r="AP55">
        <v>2.1939703844708829</v>
      </c>
      <c r="AQ55">
        <v>13.078580946149028</v>
      </c>
      <c r="AR55">
        <v>11.635828914214152</v>
      </c>
      <c r="AS55">
        <v>8.8612528140262992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38.500371867905429</v>
      </c>
      <c r="BB55">
        <f t="shared" si="0"/>
        <v>882.56115607241668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387.95933052314257</v>
      </c>
      <c r="L56">
        <v>0</v>
      </c>
      <c r="M56">
        <v>62.771590525057114</v>
      </c>
      <c r="N56">
        <v>51.228605159355553</v>
      </c>
      <c r="O56">
        <v>36.145644127227591</v>
      </c>
      <c r="P56">
        <v>24.306657452066649</v>
      </c>
      <c r="Q56">
        <v>9.4642606756767851</v>
      </c>
      <c r="R56">
        <v>18.327424194251165</v>
      </c>
      <c r="S56">
        <v>11.441785126212176</v>
      </c>
      <c r="T56">
        <v>0</v>
      </c>
      <c r="U56">
        <v>46.745349609061819</v>
      </c>
      <c r="V56">
        <v>5.8033308170870441</v>
      </c>
      <c r="W56">
        <v>11.991463582007627</v>
      </c>
      <c r="X56">
        <v>64.787326915512836</v>
      </c>
      <c r="Y56">
        <v>0</v>
      </c>
      <c r="Z56">
        <v>0</v>
      </c>
      <c r="AA56">
        <v>6.1406925385097058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29.464913559695262</v>
      </c>
      <c r="AH56">
        <v>10.083932397098726</v>
      </c>
      <c r="AI56">
        <v>0</v>
      </c>
      <c r="AJ56">
        <v>0</v>
      </c>
      <c r="AK56">
        <v>23.245353696723015</v>
      </c>
      <c r="AL56">
        <v>9.5349046553869101</v>
      </c>
      <c r="AM56">
        <v>0</v>
      </c>
      <c r="AN56">
        <v>0</v>
      </c>
      <c r="AO56">
        <v>0</v>
      </c>
      <c r="AP56">
        <v>2.1939703844708829</v>
      </c>
      <c r="AQ56">
        <v>10.241194173867671</v>
      </c>
      <c r="AR56">
        <v>11.635828914214152</v>
      </c>
      <c r="AS56">
        <v>8.8612528140262992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35.470652221273525</v>
      </c>
      <c r="BB56">
        <f t="shared" si="0"/>
        <v>813.10954445991217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364.96293044082114</v>
      </c>
      <c r="L57">
        <v>0</v>
      </c>
      <c r="M57">
        <v>62.771590525057114</v>
      </c>
      <c r="N57">
        <v>51.228605159355553</v>
      </c>
      <c r="O57">
        <v>36.145644127227591</v>
      </c>
      <c r="P57">
        <v>24.306657452066649</v>
      </c>
      <c r="Q57">
        <v>9.4642606756767851</v>
      </c>
      <c r="R57">
        <v>18.327424194251165</v>
      </c>
      <c r="S57">
        <v>11.441785126212176</v>
      </c>
      <c r="T57">
        <v>0</v>
      </c>
      <c r="U57">
        <v>47.863360991232732</v>
      </c>
      <c r="V57">
        <v>5.8033308170870441</v>
      </c>
      <c r="W57">
        <v>11.991463582007627</v>
      </c>
      <c r="X57">
        <v>64.787326915512836</v>
      </c>
      <c r="Y57">
        <v>0</v>
      </c>
      <c r="Z57">
        <v>0</v>
      </c>
      <c r="AA57">
        <v>6.1406925385097058</v>
      </c>
      <c r="AB57">
        <v>0</v>
      </c>
      <c r="AC57">
        <v>0</v>
      </c>
      <c r="AD57">
        <v>0</v>
      </c>
      <c r="AE57">
        <v>0</v>
      </c>
      <c r="AF57">
        <v>6.2053848405343359</v>
      </c>
      <c r="AG57">
        <v>29.464913559695262</v>
      </c>
      <c r="AH57">
        <v>2.8991307493216447</v>
      </c>
      <c r="AI57">
        <v>0</v>
      </c>
      <c r="AJ57">
        <v>0</v>
      </c>
      <c r="AK57">
        <v>23.245353696723015</v>
      </c>
      <c r="AL57">
        <v>9.5349046553869101</v>
      </c>
      <c r="AM57">
        <v>0</v>
      </c>
      <c r="AN57">
        <v>0</v>
      </c>
      <c r="AO57">
        <v>0</v>
      </c>
      <c r="AP57">
        <v>0.33753404633688167</v>
      </c>
      <c r="AQ57">
        <v>10.241194173867671</v>
      </c>
      <c r="AR57">
        <v>8.726871456480902</v>
      </c>
      <c r="AS57">
        <v>8.8612528140262992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34.056617404062877</v>
      </c>
      <c r="BB57">
        <f t="shared" si="0"/>
        <v>780.69499513332812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356.9627426424546</v>
      </c>
      <c r="L58">
        <v>0</v>
      </c>
      <c r="M58">
        <v>62.771590525057114</v>
      </c>
      <c r="N58">
        <v>51.228605159355553</v>
      </c>
      <c r="O58">
        <v>36.145644127227591</v>
      </c>
      <c r="P58">
        <v>24.306657452066649</v>
      </c>
      <c r="Q58">
        <v>9.4642606756767851</v>
      </c>
      <c r="R58">
        <v>18.327424194251165</v>
      </c>
      <c r="S58">
        <v>11.441785126212176</v>
      </c>
      <c r="T58">
        <v>0</v>
      </c>
      <c r="U58">
        <v>48.414864338851793</v>
      </c>
      <c r="V58">
        <v>5.8033308170870441</v>
      </c>
      <c r="W58">
        <v>11.991463582007627</v>
      </c>
      <c r="X58">
        <v>64.787326915512836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6.2053848405343359</v>
      </c>
      <c r="AG58">
        <v>29.464913559695262</v>
      </c>
      <c r="AH58">
        <v>0</v>
      </c>
      <c r="AI58">
        <v>0</v>
      </c>
      <c r="AJ58">
        <v>0</v>
      </c>
      <c r="AK58">
        <v>23.245353696723015</v>
      </c>
      <c r="AL58">
        <v>9.5349046553869101</v>
      </c>
      <c r="AM58">
        <v>0</v>
      </c>
      <c r="AN58">
        <v>0</v>
      </c>
      <c r="AO58">
        <v>0</v>
      </c>
      <c r="AP58">
        <v>0.33753404633688167</v>
      </c>
      <c r="AQ58">
        <v>0</v>
      </c>
      <c r="AR58">
        <v>8.726871456480902</v>
      </c>
      <c r="AS58">
        <v>8.8612528140262992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32.939315864122648</v>
      </c>
      <c r="BB58">
        <f t="shared" si="0"/>
        <v>755.08259476082162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411.95749695841295</v>
      </c>
      <c r="L59">
        <v>0</v>
      </c>
      <c r="M59">
        <v>62.771590525057114</v>
      </c>
      <c r="N59">
        <v>51.228605159355553</v>
      </c>
      <c r="O59">
        <v>36.145644127227591</v>
      </c>
      <c r="P59">
        <v>24.306657452066649</v>
      </c>
      <c r="Q59">
        <v>9.4642606756767851</v>
      </c>
      <c r="R59">
        <v>18.327424194251165</v>
      </c>
      <c r="S59">
        <v>11.441785126212176</v>
      </c>
      <c r="T59">
        <v>0</v>
      </c>
      <c r="U59">
        <v>48.414864338851793</v>
      </c>
      <c r="V59">
        <v>5.8033308170870441</v>
      </c>
      <c r="W59">
        <v>11.991463582007627</v>
      </c>
      <c r="X59">
        <v>64.787326915512836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6.2053848405343359</v>
      </c>
      <c r="AG59">
        <v>29.464913559695262</v>
      </c>
      <c r="AH59">
        <v>0</v>
      </c>
      <c r="AI59">
        <v>0</v>
      </c>
      <c r="AJ59">
        <v>0</v>
      </c>
      <c r="AK59">
        <v>23.245353696723015</v>
      </c>
      <c r="AL59">
        <v>9.5349046553869101</v>
      </c>
      <c r="AM59">
        <v>0</v>
      </c>
      <c r="AN59">
        <v>0</v>
      </c>
      <c r="AO59">
        <v>0</v>
      </c>
      <c r="AP59">
        <v>0.33753404633688167</v>
      </c>
      <c r="AQ59">
        <v>0</v>
      </c>
      <c r="AR59">
        <v>8.726871456480902</v>
      </c>
      <c r="AS59">
        <v>8.8612528140262992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35.238096594529694</v>
      </c>
      <c r="BB59">
        <f t="shared" si="0"/>
        <v>807.77856834637305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411.95790693148484</v>
      </c>
      <c r="L60">
        <v>0</v>
      </c>
      <c r="M60">
        <v>62.771590525057114</v>
      </c>
      <c r="N60">
        <v>51.228605159355553</v>
      </c>
      <c r="O60">
        <v>36.145644127227591</v>
      </c>
      <c r="P60">
        <v>24.306657452066649</v>
      </c>
      <c r="Q60">
        <v>9.4642606756767851</v>
      </c>
      <c r="R60">
        <v>18.327424194251165</v>
      </c>
      <c r="S60">
        <v>11.441785126212176</v>
      </c>
      <c r="T60">
        <v>0</v>
      </c>
      <c r="U60">
        <v>48.414864338851793</v>
      </c>
      <c r="V60">
        <v>5.8033308170870441</v>
      </c>
      <c r="W60">
        <v>11.991463582007627</v>
      </c>
      <c r="X60">
        <v>64.787326915512836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6.2053848405343359</v>
      </c>
      <c r="AG60">
        <v>29.464913559695262</v>
      </c>
      <c r="AH60">
        <v>0</v>
      </c>
      <c r="AI60">
        <v>0</v>
      </c>
      <c r="AJ60">
        <v>0</v>
      </c>
      <c r="AK60">
        <v>23.245353696723015</v>
      </c>
      <c r="AL60">
        <v>9.5349046553869101</v>
      </c>
      <c r="AM60">
        <v>0</v>
      </c>
      <c r="AN60">
        <v>0</v>
      </c>
      <c r="AO60">
        <v>0</v>
      </c>
      <c r="AP60">
        <v>0.33753404633688167</v>
      </c>
      <c r="AQ60">
        <v>0</v>
      </c>
      <c r="AR60">
        <v>8.726871456480902</v>
      </c>
      <c r="AS60">
        <v>8.8612528140262992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35.238113731404113</v>
      </c>
      <c r="BB60">
        <f t="shared" si="0"/>
        <v>807.77896118257047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416.95724634702367</v>
      </c>
      <c r="L61">
        <v>0</v>
      </c>
      <c r="M61">
        <v>62.771590525057114</v>
      </c>
      <c r="N61">
        <v>51.228605159355553</v>
      </c>
      <c r="O61">
        <v>36.145644127227591</v>
      </c>
      <c r="P61">
        <v>24.306657452066649</v>
      </c>
      <c r="Q61">
        <v>9.4642606756767851</v>
      </c>
      <c r="R61">
        <v>18.327424194251165</v>
      </c>
      <c r="S61">
        <v>11.441785126212176</v>
      </c>
      <c r="T61">
        <v>0</v>
      </c>
      <c r="U61">
        <v>49.674876936893298</v>
      </c>
      <c r="V61">
        <v>5.8033308170870441</v>
      </c>
      <c r="W61">
        <v>11.991463582007627</v>
      </c>
      <c r="X61">
        <v>64.778895308815351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6.2053848405343359</v>
      </c>
      <c r="AG61">
        <v>29.464913559695262</v>
      </c>
      <c r="AH61">
        <v>0</v>
      </c>
      <c r="AI61">
        <v>0</v>
      </c>
      <c r="AJ61">
        <v>0</v>
      </c>
      <c r="AK61">
        <v>23.245353696723015</v>
      </c>
      <c r="AL61">
        <v>9.5349046553869101</v>
      </c>
      <c r="AM61">
        <v>0</v>
      </c>
      <c r="AN61">
        <v>0</v>
      </c>
      <c r="AO61">
        <v>0</v>
      </c>
      <c r="AP61">
        <v>0.33753404633688167</v>
      </c>
      <c r="AQ61">
        <v>0</v>
      </c>
      <c r="AR61">
        <v>15.029611927363806</v>
      </c>
      <c r="AS61">
        <v>10.338128130244208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35.824590144312644</v>
      </c>
      <c r="BB61">
        <f t="shared" si="0"/>
        <v>821.22302096364558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401.95882081938635</v>
      </c>
      <c r="L62">
        <v>0</v>
      </c>
      <c r="M62">
        <v>62.771590525057114</v>
      </c>
      <c r="N62">
        <v>51.228605159355553</v>
      </c>
      <c r="O62">
        <v>36.145644127227591</v>
      </c>
      <c r="P62">
        <v>24.306657452066649</v>
      </c>
      <c r="Q62">
        <v>9.4642606756767851</v>
      </c>
      <c r="R62">
        <v>18.327424194251165</v>
      </c>
      <c r="S62">
        <v>11.441785126212176</v>
      </c>
      <c r="T62">
        <v>0</v>
      </c>
      <c r="U62">
        <v>51.328005184545979</v>
      </c>
      <c r="V62">
        <v>5.8033308170870441</v>
      </c>
      <c r="W62">
        <v>11.991463582007627</v>
      </c>
      <c r="X62">
        <v>64.778895308815351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6.2053848405343359</v>
      </c>
      <c r="AG62">
        <v>29.464913559695262</v>
      </c>
      <c r="AH62">
        <v>0</v>
      </c>
      <c r="AI62">
        <v>0</v>
      </c>
      <c r="AJ62">
        <v>0</v>
      </c>
      <c r="AK62">
        <v>23.245353696723015</v>
      </c>
      <c r="AL62">
        <v>9.5349046553869101</v>
      </c>
      <c r="AM62">
        <v>0</v>
      </c>
      <c r="AN62">
        <v>0</v>
      </c>
      <c r="AO62">
        <v>0</v>
      </c>
      <c r="AP62">
        <v>0.33753404633688167</v>
      </c>
      <c r="AQ62">
        <v>0</v>
      </c>
      <c r="AR62">
        <v>15.029611927363806</v>
      </c>
      <c r="AS62">
        <v>10.338128130244208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35.266756718009255</v>
      </c>
      <c r="BB62">
        <f t="shared" si="0"/>
        <v>808.43555710996441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405.95855361592436</v>
      </c>
      <c r="L63">
        <v>0</v>
      </c>
      <c r="M63">
        <v>62.771590525057114</v>
      </c>
      <c r="N63">
        <v>51.228605159355553</v>
      </c>
      <c r="O63">
        <v>36.145644127227591</v>
      </c>
      <c r="P63">
        <v>24.306657452066649</v>
      </c>
      <c r="Q63">
        <v>9.4642606756767851</v>
      </c>
      <c r="R63">
        <v>18.327424194251165</v>
      </c>
      <c r="S63">
        <v>11.441785126212176</v>
      </c>
      <c r="T63">
        <v>0</v>
      </c>
      <c r="U63">
        <v>51.753893629784827</v>
      </c>
      <c r="V63">
        <v>5.8033308170870441</v>
      </c>
      <c r="W63">
        <v>11.991463582007627</v>
      </c>
      <c r="X63">
        <v>64.778895308815351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6.2053848405343359</v>
      </c>
      <c r="AG63">
        <v>29.464913559695262</v>
      </c>
      <c r="AH63">
        <v>0</v>
      </c>
      <c r="AI63">
        <v>0</v>
      </c>
      <c r="AJ63">
        <v>0</v>
      </c>
      <c r="AK63">
        <v>23.245353696723015</v>
      </c>
      <c r="AL63">
        <v>9.5349046553869101</v>
      </c>
      <c r="AM63">
        <v>0</v>
      </c>
      <c r="AN63">
        <v>0</v>
      </c>
      <c r="AO63">
        <v>0</v>
      </c>
      <c r="AP63">
        <v>0.33753404633688167</v>
      </c>
      <c r="AQ63">
        <v>0</v>
      </c>
      <c r="AR63">
        <v>15.029611927363806</v>
      </c>
      <c r="AS63">
        <v>10.338128130244208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35.4517476859155</v>
      </c>
      <c r="BB63">
        <f t="shared" si="0"/>
        <v>812.67618738383487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404.95423407250576</v>
      </c>
      <c r="L64">
        <v>0</v>
      </c>
      <c r="M64">
        <v>62.771590525057114</v>
      </c>
      <c r="N64">
        <v>51.228605159355553</v>
      </c>
      <c r="O64">
        <v>36.145644127227591</v>
      </c>
      <c r="P64">
        <v>24.306657452066649</v>
      </c>
      <c r="Q64">
        <v>9.4642606756767851</v>
      </c>
      <c r="R64">
        <v>18.327424194251165</v>
      </c>
      <c r="S64">
        <v>11.441785126212176</v>
      </c>
      <c r="T64">
        <v>0</v>
      </c>
      <c r="U64">
        <v>51.753893629784827</v>
      </c>
      <c r="V64">
        <v>5.8033308170870441</v>
      </c>
      <c r="W64">
        <v>11.991463582007627</v>
      </c>
      <c r="X64">
        <v>64.778895308815351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6.2053848405343359</v>
      </c>
      <c r="AG64">
        <v>29.464913559695262</v>
      </c>
      <c r="AH64">
        <v>0</v>
      </c>
      <c r="AI64">
        <v>0</v>
      </c>
      <c r="AJ64">
        <v>0</v>
      </c>
      <c r="AK64">
        <v>23.245353696723015</v>
      </c>
      <c r="AL64">
        <v>9.5349046553869101</v>
      </c>
      <c r="AM64">
        <v>0</v>
      </c>
      <c r="AN64">
        <v>0</v>
      </c>
      <c r="AO64">
        <v>0</v>
      </c>
      <c r="AP64">
        <v>0.33753404633688167</v>
      </c>
      <c r="AQ64">
        <v>0</v>
      </c>
      <c r="AR64">
        <v>15.029611927363806</v>
      </c>
      <c r="AS64">
        <v>10.338128130244208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35.409767129000606</v>
      </c>
      <c r="BB64">
        <f t="shared" si="0"/>
        <v>811.71384839733128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425.95196969840828</v>
      </c>
      <c r="L65">
        <v>0</v>
      </c>
      <c r="M65">
        <v>62.771590525057114</v>
      </c>
      <c r="N65">
        <v>51.228605159355553</v>
      </c>
      <c r="O65">
        <v>36.145644127227591</v>
      </c>
      <c r="P65">
        <v>24.306657452066649</v>
      </c>
      <c r="Q65">
        <v>9.4642606756767851</v>
      </c>
      <c r="R65">
        <v>18.327424194251165</v>
      </c>
      <c r="S65">
        <v>11.441785126212176</v>
      </c>
      <c r="T65">
        <v>0</v>
      </c>
      <c r="U65">
        <v>51.753893629784827</v>
      </c>
      <c r="V65">
        <v>5.8033308170870441</v>
      </c>
      <c r="W65">
        <v>11.991463582007627</v>
      </c>
      <c r="X65">
        <v>64.778895308815351</v>
      </c>
      <c r="Y65">
        <v>0</v>
      </c>
      <c r="Z65">
        <v>0.48306958046336879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12.410770389375916</v>
      </c>
      <c r="AG65">
        <v>29.464913559695262</v>
      </c>
      <c r="AH65">
        <v>0</v>
      </c>
      <c r="AI65">
        <v>0</v>
      </c>
      <c r="AJ65">
        <v>0</v>
      </c>
      <c r="AK65">
        <v>23.245353696723015</v>
      </c>
      <c r="AL65">
        <v>1.9069810867946242</v>
      </c>
      <c r="AM65">
        <v>0</v>
      </c>
      <c r="AN65">
        <v>0</v>
      </c>
      <c r="AO65">
        <v>0</v>
      </c>
      <c r="AP65">
        <v>0.33753404633688167</v>
      </c>
      <c r="AQ65">
        <v>10.241194173867671</v>
      </c>
      <c r="AR65">
        <v>11.635828914214152</v>
      </c>
      <c r="AS65">
        <v>9.9246031333750757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36.517139139050016</v>
      </c>
      <c r="BB65">
        <f t="shared" si="0"/>
        <v>837.09862973774602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433.94972945060067</v>
      </c>
      <c r="L66">
        <v>0</v>
      </c>
      <c r="M66">
        <v>62.771590525057114</v>
      </c>
      <c r="N66">
        <v>51.228605159355553</v>
      </c>
      <c r="O66">
        <v>36.145644127227591</v>
      </c>
      <c r="P66">
        <v>24.306657452066649</v>
      </c>
      <c r="Q66">
        <v>9.4642606756767851</v>
      </c>
      <c r="R66">
        <v>18.327424194251165</v>
      </c>
      <c r="S66">
        <v>11.441785126212176</v>
      </c>
      <c r="T66">
        <v>0</v>
      </c>
      <c r="U66">
        <v>51.753893629784827</v>
      </c>
      <c r="V66">
        <v>5.8033308170870441</v>
      </c>
      <c r="W66">
        <v>11.991463582007627</v>
      </c>
      <c r="X66">
        <v>64.778895308815351</v>
      </c>
      <c r="Y66">
        <v>0</v>
      </c>
      <c r="Z66">
        <v>2.8501105247338763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12.410770389375916</v>
      </c>
      <c r="AG66">
        <v>29.464913559695262</v>
      </c>
      <c r="AH66">
        <v>0</v>
      </c>
      <c r="AI66">
        <v>0</v>
      </c>
      <c r="AJ66">
        <v>0</v>
      </c>
      <c r="AK66">
        <v>23.245353696723015</v>
      </c>
      <c r="AL66">
        <v>1.9069810867946242</v>
      </c>
      <c r="AM66">
        <v>0</v>
      </c>
      <c r="AN66">
        <v>0</v>
      </c>
      <c r="AO66">
        <v>0</v>
      </c>
      <c r="AP66">
        <v>0.33753404633688167</v>
      </c>
      <c r="AQ66">
        <v>20.482387646629096</v>
      </c>
      <c r="AR66">
        <v>11.635828914214152</v>
      </c>
      <c r="AS66">
        <v>9.9246031333750757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37.378469695323602</v>
      </c>
      <c r="BB66">
        <f t="shared" si="0"/>
        <v>856.84329335069674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498.37320269677281</v>
      </c>
      <c r="L67">
        <v>6.2931179128829164</v>
      </c>
      <c r="M67">
        <v>62.771590525057114</v>
      </c>
      <c r="N67">
        <v>51.228605159355553</v>
      </c>
      <c r="O67">
        <v>36.145644127227591</v>
      </c>
      <c r="P67">
        <v>24.306657452066649</v>
      </c>
      <c r="Q67">
        <v>9.4642606756767851</v>
      </c>
      <c r="R67">
        <v>18.327424194251165</v>
      </c>
      <c r="S67">
        <v>11.441785126212176</v>
      </c>
      <c r="T67">
        <v>0</v>
      </c>
      <c r="U67">
        <v>51.753893629784827</v>
      </c>
      <c r="V67">
        <v>5.8033308170870441</v>
      </c>
      <c r="W67">
        <v>11.991463582007627</v>
      </c>
      <c r="X67">
        <v>64.778895308815351</v>
      </c>
      <c r="Y67">
        <v>0</v>
      </c>
      <c r="Z67">
        <v>2.8781286612398249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12.410770389375916</v>
      </c>
      <c r="AG67">
        <v>29.464913559695262</v>
      </c>
      <c r="AH67">
        <v>0</v>
      </c>
      <c r="AI67">
        <v>0</v>
      </c>
      <c r="AJ67">
        <v>0</v>
      </c>
      <c r="AK67">
        <v>23.245353696723015</v>
      </c>
      <c r="AL67">
        <v>1.9069810867946242</v>
      </c>
      <c r="AM67">
        <v>2.3435480121060324</v>
      </c>
      <c r="AN67">
        <v>0</v>
      </c>
      <c r="AO67">
        <v>0</v>
      </c>
      <c r="AP67">
        <v>0.33753404633688167</v>
      </c>
      <c r="AQ67">
        <v>20.482387646629096</v>
      </c>
      <c r="AR67">
        <v>17.06588191859737</v>
      </c>
      <c r="AS67">
        <v>9.9246031333750757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40.66053088636729</v>
      </c>
      <c r="BB67">
        <f t="shared" si="0"/>
        <v>932.07944247170326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511.14493839536368</v>
      </c>
      <c r="L68">
        <v>6.2931179128829164</v>
      </c>
      <c r="M68">
        <v>62.771590525057114</v>
      </c>
      <c r="N68">
        <v>51.228605159355553</v>
      </c>
      <c r="O68">
        <v>36.145644127227591</v>
      </c>
      <c r="P68">
        <v>24.306657452066649</v>
      </c>
      <c r="Q68">
        <v>9.4642606756767851</v>
      </c>
      <c r="R68">
        <v>18.327424194251165</v>
      </c>
      <c r="S68">
        <v>11.441785126212176</v>
      </c>
      <c r="T68">
        <v>0</v>
      </c>
      <c r="U68">
        <v>51.753893629784827</v>
      </c>
      <c r="V68">
        <v>5.8033308170870441</v>
      </c>
      <c r="W68">
        <v>11.991463582007627</v>
      </c>
      <c r="X68">
        <v>64.778895308815351</v>
      </c>
      <c r="Y68">
        <v>0</v>
      </c>
      <c r="Z68">
        <v>2.8781286612398249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12.410770389375916</v>
      </c>
      <c r="AG68">
        <v>29.464913559695262</v>
      </c>
      <c r="AH68">
        <v>0</v>
      </c>
      <c r="AI68">
        <v>0</v>
      </c>
      <c r="AJ68">
        <v>0</v>
      </c>
      <c r="AK68">
        <v>23.245353696723015</v>
      </c>
      <c r="AL68">
        <v>1.9069810867946242</v>
      </c>
      <c r="AM68">
        <v>2.3435480121060324</v>
      </c>
      <c r="AN68">
        <v>0</v>
      </c>
      <c r="AO68">
        <v>0</v>
      </c>
      <c r="AP68">
        <v>0.33753404633688167</v>
      </c>
      <c r="AQ68">
        <v>30.723581820496769</v>
      </c>
      <c r="AR68">
        <v>17.06588191859737</v>
      </c>
      <c r="AS68">
        <v>9.9246031333750757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41.622471355036048</v>
      </c>
      <c r="BB68">
        <f t="shared" ref="BB68:BB99" si="1">SUM(B68:AZ68)-BA68</f>
        <v>954.13043187549295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511.14493839536368</v>
      </c>
      <c r="L69">
        <v>6.2931179128829164</v>
      </c>
      <c r="M69">
        <v>62.771590525057114</v>
      </c>
      <c r="N69">
        <v>51.228605159355553</v>
      </c>
      <c r="O69">
        <v>36.145644127227591</v>
      </c>
      <c r="P69">
        <v>24.306657452066649</v>
      </c>
      <c r="Q69">
        <v>9.4642606756767851</v>
      </c>
      <c r="R69">
        <v>18.327424194251165</v>
      </c>
      <c r="S69">
        <v>11.441785126212176</v>
      </c>
      <c r="T69">
        <v>0</v>
      </c>
      <c r="U69">
        <v>51.753893629784827</v>
      </c>
      <c r="V69">
        <v>5.8033308170870441</v>
      </c>
      <c r="W69">
        <v>11.991463582007627</v>
      </c>
      <c r="X69">
        <v>64.778895308815351</v>
      </c>
      <c r="Y69">
        <v>0</v>
      </c>
      <c r="Z69">
        <v>2.8781286612398249</v>
      </c>
      <c r="AA69">
        <v>3.8509429104571069</v>
      </c>
      <c r="AB69">
        <v>0</v>
      </c>
      <c r="AC69">
        <v>0</v>
      </c>
      <c r="AD69">
        <v>0</v>
      </c>
      <c r="AE69">
        <v>7.3004451943226885</v>
      </c>
      <c r="AF69">
        <v>12.410770389375916</v>
      </c>
      <c r="AG69">
        <v>29.464913559695262</v>
      </c>
      <c r="AH69">
        <v>1.2604914935295344</v>
      </c>
      <c r="AI69">
        <v>0</v>
      </c>
      <c r="AJ69">
        <v>0</v>
      </c>
      <c r="AK69">
        <v>23.245353696723015</v>
      </c>
      <c r="AL69">
        <v>1.9069810867946242</v>
      </c>
      <c r="AM69">
        <v>2.3435480121060324</v>
      </c>
      <c r="AN69">
        <v>0</v>
      </c>
      <c r="AO69">
        <v>0</v>
      </c>
      <c r="AP69">
        <v>0.33753404633688167</v>
      </c>
      <c r="AQ69">
        <v>40.964775293258192</v>
      </c>
      <c r="AR69">
        <v>8.726871456480902</v>
      </c>
      <c r="AS69">
        <v>7.0890019762053846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42.102271043720641</v>
      </c>
      <c r="BB69">
        <f t="shared" si="1"/>
        <v>965.12909363859308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511.14493839536368</v>
      </c>
      <c r="L70">
        <v>6.2931179128829164</v>
      </c>
      <c r="M70">
        <v>62.771590525057114</v>
      </c>
      <c r="N70">
        <v>51.228605159355553</v>
      </c>
      <c r="O70">
        <v>36.145644127227591</v>
      </c>
      <c r="P70">
        <v>24.306657452066649</v>
      </c>
      <c r="Q70">
        <v>9.4698484744650866</v>
      </c>
      <c r="R70">
        <v>18.327424194251165</v>
      </c>
      <c r="S70">
        <v>9.2448865254810197</v>
      </c>
      <c r="T70">
        <v>0</v>
      </c>
      <c r="U70">
        <v>51.753893629784827</v>
      </c>
      <c r="V70">
        <v>5.8033308170870441</v>
      </c>
      <c r="W70">
        <v>11.991463582007627</v>
      </c>
      <c r="X70">
        <v>64.778895308815351</v>
      </c>
      <c r="Y70">
        <v>0</v>
      </c>
      <c r="Z70">
        <v>2.8781286612398249</v>
      </c>
      <c r="AA70">
        <v>6.1406925385097058</v>
      </c>
      <c r="AB70">
        <v>1.4825762587142557</v>
      </c>
      <c r="AC70">
        <v>0</v>
      </c>
      <c r="AD70">
        <v>0</v>
      </c>
      <c r="AE70">
        <v>14.600889940722187</v>
      </c>
      <c r="AF70">
        <v>12.410770389375916</v>
      </c>
      <c r="AG70">
        <v>29.464913559695262</v>
      </c>
      <c r="AH70">
        <v>10.378046824566896</v>
      </c>
      <c r="AI70">
        <v>0</v>
      </c>
      <c r="AJ70">
        <v>0</v>
      </c>
      <c r="AK70">
        <v>23.245353696723015</v>
      </c>
      <c r="AL70">
        <v>1.9069810867946242</v>
      </c>
      <c r="AM70">
        <v>2.3435480121060324</v>
      </c>
      <c r="AN70">
        <v>0</v>
      </c>
      <c r="AO70">
        <v>0</v>
      </c>
      <c r="AP70">
        <v>0.33753404633688167</v>
      </c>
      <c r="AQ70">
        <v>40.964775293258192</v>
      </c>
      <c r="AR70">
        <v>8.726871456480902</v>
      </c>
      <c r="AS70">
        <v>7.0890019762053846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42.854629877503136</v>
      </c>
      <c r="BB70">
        <f t="shared" si="1"/>
        <v>982.37574996707121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511.14996430728593</v>
      </c>
      <c r="L71">
        <v>6.2931179128829164</v>
      </c>
      <c r="M71">
        <v>62.771590525057114</v>
      </c>
      <c r="N71">
        <v>51.228605159355553</v>
      </c>
      <c r="O71">
        <v>36.145644127227591</v>
      </c>
      <c r="P71">
        <v>24.306657452066649</v>
      </c>
      <c r="Q71">
        <v>9.4698484744650866</v>
      </c>
      <c r="R71">
        <v>18.327424194251165</v>
      </c>
      <c r="S71">
        <v>10.406611143046877</v>
      </c>
      <c r="T71">
        <v>0</v>
      </c>
      <c r="U71">
        <v>51.753893629784827</v>
      </c>
      <c r="V71">
        <v>5.8033308170870441</v>
      </c>
      <c r="W71">
        <v>11.991463582007627</v>
      </c>
      <c r="X71">
        <v>64.778895308815351</v>
      </c>
      <c r="Y71">
        <v>0</v>
      </c>
      <c r="Z71">
        <v>2.8781286612398249</v>
      </c>
      <c r="AA71">
        <v>7.8059654953036945</v>
      </c>
      <c r="AB71">
        <v>5.8116987379461484</v>
      </c>
      <c r="AC71">
        <v>1.1321907841786683</v>
      </c>
      <c r="AD71">
        <v>3.5223912669588815</v>
      </c>
      <c r="AE71">
        <v>14.600889940722187</v>
      </c>
      <c r="AF71">
        <v>18.616155229910248</v>
      </c>
      <c r="AG71">
        <v>29.464913559695262</v>
      </c>
      <c r="AH71">
        <v>15.546062352014193</v>
      </c>
      <c r="AI71">
        <v>0</v>
      </c>
      <c r="AJ71">
        <v>0</v>
      </c>
      <c r="AK71">
        <v>23.245353696723015</v>
      </c>
      <c r="AL71">
        <v>1.9069810867946242</v>
      </c>
      <c r="AM71">
        <v>4.6870960242120647</v>
      </c>
      <c r="AN71">
        <v>0</v>
      </c>
      <c r="AO71">
        <v>0</v>
      </c>
      <c r="AP71">
        <v>0.33753404633688167</v>
      </c>
      <c r="AQ71">
        <v>40.964775293258192</v>
      </c>
      <c r="AR71">
        <v>8.726871456480902</v>
      </c>
      <c r="AS71">
        <v>7.0890019762053846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43.92189575088684</v>
      </c>
      <c r="BB71">
        <f t="shared" si="1"/>
        <v>1006.8411604904269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511.14996430728593</v>
      </c>
      <c r="L72">
        <v>6.2931179128829164</v>
      </c>
      <c r="M72">
        <v>62.771590525057114</v>
      </c>
      <c r="N72">
        <v>51.228605159355553</v>
      </c>
      <c r="O72">
        <v>36.145644127227591</v>
      </c>
      <c r="P72">
        <v>24.306657452066649</v>
      </c>
      <c r="Q72">
        <v>9.4698484744650866</v>
      </c>
      <c r="R72">
        <v>18.327424194251165</v>
      </c>
      <c r="S72">
        <v>11.438673802625079</v>
      </c>
      <c r="T72">
        <v>0</v>
      </c>
      <c r="U72">
        <v>51.753893629784827</v>
      </c>
      <c r="V72">
        <v>5.8033308170870441</v>
      </c>
      <c r="W72">
        <v>11.991463582007627</v>
      </c>
      <c r="X72">
        <v>64.778895308815351</v>
      </c>
      <c r="Y72">
        <v>0</v>
      </c>
      <c r="Z72">
        <v>5.7562573224796498</v>
      </c>
      <c r="AA72">
        <v>12.339670061365059</v>
      </c>
      <c r="AB72">
        <v>5.8116987379461484</v>
      </c>
      <c r="AC72">
        <v>4.3023253381340014</v>
      </c>
      <c r="AD72">
        <v>3.5223912669588815</v>
      </c>
      <c r="AE72">
        <v>21.976621168858273</v>
      </c>
      <c r="AF72">
        <v>18.616155229910248</v>
      </c>
      <c r="AG72">
        <v>29.464913559695262</v>
      </c>
      <c r="AH72">
        <v>31.134140922563137</v>
      </c>
      <c r="AI72">
        <v>0</v>
      </c>
      <c r="AJ72">
        <v>0</v>
      </c>
      <c r="AK72">
        <v>23.245353696723015</v>
      </c>
      <c r="AL72">
        <v>9.5349046553869101</v>
      </c>
      <c r="AM72">
        <v>4.6870960242120647</v>
      </c>
      <c r="AN72">
        <v>0</v>
      </c>
      <c r="AO72">
        <v>0</v>
      </c>
      <c r="AP72">
        <v>0.33753404633688167</v>
      </c>
      <c r="AQ72">
        <v>40.964775293258192</v>
      </c>
      <c r="AR72">
        <v>8.726871456480902</v>
      </c>
      <c r="AS72">
        <v>7.0890019762053846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45.68609667806593</v>
      </c>
      <c r="BB72">
        <f t="shared" si="1"/>
        <v>1047.2827233713599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511.14996430728593</v>
      </c>
      <c r="L73">
        <v>6.2931179128829164</v>
      </c>
      <c r="M73">
        <v>62.771590525057114</v>
      </c>
      <c r="N73">
        <v>51.228605159355553</v>
      </c>
      <c r="O73">
        <v>36.145644127227591</v>
      </c>
      <c r="P73">
        <v>24.306657452066649</v>
      </c>
      <c r="Q73">
        <v>9.4698484744650866</v>
      </c>
      <c r="R73">
        <v>18.327424194251165</v>
      </c>
      <c r="S73">
        <v>11.438673802625079</v>
      </c>
      <c r="T73">
        <v>0</v>
      </c>
      <c r="U73">
        <v>51.753893629784827</v>
      </c>
      <c r="V73">
        <v>5.8033308170870441</v>
      </c>
      <c r="W73">
        <v>13.49560242880673</v>
      </c>
      <c r="X73">
        <v>64.778895308815351</v>
      </c>
      <c r="Y73">
        <v>0</v>
      </c>
      <c r="Z73">
        <v>8.6343855253600506</v>
      </c>
      <c r="AA73">
        <v>12.339670061365059</v>
      </c>
      <c r="AB73">
        <v>11.71828287017324</v>
      </c>
      <c r="AC73">
        <v>8.6131422168649543</v>
      </c>
      <c r="AD73">
        <v>8.1015000036526814</v>
      </c>
      <c r="AE73">
        <v>21.976621168858273</v>
      </c>
      <c r="AF73">
        <v>21.098309591108329</v>
      </c>
      <c r="AG73">
        <v>29.464913559695262</v>
      </c>
      <c r="AH73">
        <v>41.512188195992479</v>
      </c>
      <c r="AI73">
        <v>0</v>
      </c>
      <c r="AJ73">
        <v>0</v>
      </c>
      <c r="AK73">
        <v>23.245353696723015</v>
      </c>
      <c r="AL73">
        <v>39.873238145263755</v>
      </c>
      <c r="AM73">
        <v>4.6870960242120647</v>
      </c>
      <c r="AN73">
        <v>0</v>
      </c>
      <c r="AO73">
        <v>0</v>
      </c>
      <c r="AP73">
        <v>0.33753404633688167</v>
      </c>
      <c r="AQ73">
        <v>40.964775293258192</v>
      </c>
      <c r="AR73">
        <v>15.029611927363806</v>
      </c>
      <c r="AS73">
        <v>9.7473780037570457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48.668042986033221</v>
      </c>
      <c r="BB73">
        <f t="shared" si="1"/>
        <v>1115.6392054836626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511.14996430728593</v>
      </c>
      <c r="L74">
        <v>6.2931179128829164</v>
      </c>
      <c r="M74">
        <v>62.771590525057114</v>
      </c>
      <c r="N74">
        <v>51.228605159355553</v>
      </c>
      <c r="O74">
        <v>36.145644127227591</v>
      </c>
      <c r="P74">
        <v>24.306657452066649</v>
      </c>
      <c r="Q74">
        <v>9.4698484744650866</v>
      </c>
      <c r="R74">
        <v>18.327424194251165</v>
      </c>
      <c r="S74">
        <v>11.438673802625079</v>
      </c>
      <c r="T74">
        <v>0</v>
      </c>
      <c r="U74">
        <v>51.753893629784827</v>
      </c>
      <c r="V74">
        <v>5.8033308170870441</v>
      </c>
      <c r="W74">
        <v>14.389094243816887</v>
      </c>
      <c r="X74">
        <v>64.778895308815351</v>
      </c>
      <c r="Y74">
        <v>0</v>
      </c>
      <c r="Z74">
        <v>8.6343855253600506</v>
      </c>
      <c r="AA74">
        <v>12.339670061365059</v>
      </c>
      <c r="AB74">
        <v>11.71828287017324</v>
      </c>
      <c r="AC74">
        <v>12.919996346796074</v>
      </c>
      <c r="AD74">
        <v>12.152250229597161</v>
      </c>
      <c r="AE74">
        <v>21.976621168858273</v>
      </c>
      <c r="AF74">
        <v>21.098309591108329</v>
      </c>
      <c r="AG74">
        <v>29.464913559695262</v>
      </c>
      <c r="AH74">
        <v>51.890235020559373</v>
      </c>
      <c r="AI74">
        <v>0</v>
      </c>
      <c r="AJ74">
        <v>0</v>
      </c>
      <c r="AK74">
        <v>23.245353696723015</v>
      </c>
      <c r="AL74">
        <v>39.873238145263755</v>
      </c>
      <c r="AM74">
        <v>4.6870960242120647</v>
      </c>
      <c r="AN74">
        <v>0</v>
      </c>
      <c r="AO74">
        <v>0</v>
      </c>
      <c r="AP74">
        <v>0.33753404633688167</v>
      </c>
      <c r="AQ74">
        <v>40.964775293258192</v>
      </c>
      <c r="AR74">
        <v>15.029611927363806</v>
      </c>
      <c r="AS74">
        <v>9.7473780037570457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49.48854116324312</v>
      </c>
      <c r="BB74">
        <f t="shared" si="1"/>
        <v>1134.4478503019056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511.14996430728593</v>
      </c>
      <c r="L75">
        <v>6.2931179128829164</v>
      </c>
      <c r="M75">
        <v>62.771590525057114</v>
      </c>
      <c r="N75">
        <v>51.228605159355553</v>
      </c>
      <c r="O75">
        <v>36.145644127227591</v>
      </c>
      <c r="P75">
        <v>24.306657452066649</v>
      </c>
      <c r="Q75">
        <v>9.4698484744650866</v>
      </c>
      <c r="R75">
        <v>18.327424194251165</v>
      </c>
      <c r="S75">
        <v>11.438673802625079</v>
      </c>
      <c r="T75">
        <v>0</v>
      </c>
      <c r="U75">
        <v>51.753893629784827</v>
      </c>
      <c r="V75">
        <v>5.8033308170870441</v>
      </c>
      <c r="W75">
        <v>14.389094243816887</v>
      </c>
      <c r="X75">
        <v>64.778895308815351</v>
      </c>
      <c r="Y75">
        <v>0</v>
      </c>
      <c r="Z75">
        <v>8.6343855253600506</v>
      </c>
      <c r="AA75">
        <v>12.339670061365059</v>
      </c>
      <c r="AB75">
        <v>11.71828287017324</v>
      </c>
      <c r="AC75">
        <v>12.919996346796074</v>
      </c>
      <c r="AD75">
        <v>12.152250229597161</v>
      </c>
      <c r="AE75">
        <v>21.976621168858273</v>
      </c>
      <c r="AF75">
        <v>21.098309591108329</v>
      </c>
      <c r="AG75">
        <v>29.464913559695262</v>
      </c>
      <c r="AH75">
        <v>51.890235020559373</v>
      </c>
      <c r="AI75">
        <v>0</v>
      </c>
      <c r="AJ75">
        <v>0</v>
      </c>
      <c r="AK75">
        <v>23.245353696723015</v>
      </c>
      <c r="AL75">
        <v>39.873238145263755</v>
      </c>
      <c r="AM75">
        <v>4.6870960242120647</v>
      </c>
      <c r="AN75">
        <v>0</v>
      </c>
      <c r="AO75">
        <v>0</v>
      </c>
      <c r="AP75">
        <v>2.1939703844708829</v>
      </c>
      <c r="AQ75">
        <v>40.964775293258192</v>
      </c>
      <c r="AR75">
        <v>17.06588191859737</v>
      </c>
      <c r="AS75">
        <v>9.7473780037570457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49.651256287810689</v>
      </c>
      <c r="BB75">
        <f t="shared" si="1"/>
        <v>1138.1778415067058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511.14996430728593</v>
      </c>
      <c r="L76">
        <v>6.2931179128829164</v>
      </c>
      <c r="M76">
        <v>62.771590525057114</v>
      </c>
      <c r="N76">
        <v>51.228605159355553</v>
      </c>
      <c r="O76">
        <v>36.145644127227591</v>
      </c>
      <c r="P76">
        <v>24.306657452066649</v>
      </c>
      <c r="Q76">
        <v>9.4698484744650866</v>
      </c>
      <c r="R76">
        <v>18.327424194251165</v>
      </c>
      <c r="S76">
        <v>11.438673802625079</v>
      </c>
      <c r="T76">
        <v>0</v>
      </c>
      <c r="U76">
        <v>51.753893629784827</v>
      </c>
      <c r="V76">
        <v>5.8033308170870441</v>
      </c>
      <c r="W76">
        <v>14.389094243816887</v>
      </c>
      <c r="X76">
        <v>64.778895308815351</v>
      </c>
      <c r="Y76">
        <v>0</v>
      </c>
      <c r="Z76">
        <v>8.6343855253600506</v>
      </c>
      <c r="AA76">
        <v>12.339670061365059</v>
      </c>
      <c r="AB76">
        <v>11.71828287017324</v>
      </c>
      <c r="AC76">
        <v>12.919996346796074</v>
      </c>
      <c r="AD76">
        <v>12.152250229597161</v>
      </c>
      <c r="AE76">
        <v>21.976621168858273</v>
      </c>
      <c r="AF76">
        <v>21.098309591108329</v>
      </c>
      <c r="AG76">
        <v>29.464913559695262</v>
      </c>
      <c r="AH76">
        <v>51.890235020559373</v>
      </c>
      <c r="AI76">
        <v>0</v>
      </c>
      <c r="AJ76">
        <v>0</v>
      </c>
      <c r="AK76">
        <v>23.245353696723015</v>
      </c>
      <c r="AL76">
        <v>39.873238145263755</v>
      </c>
      <c r="AM76">
        <v>4.6870960242120647</v>
      </c>
      <c r="AN76">
        <v>0</v>
      </c>
      <c r="AO76">
        <v>0</v>
      </c>
      <c r="AP76">
        <v>2.1939703844708829</v>
      </c>
      <c r="AQ76">
        <v>40.964775293258192</v>
      </c>
      <c r="AR76">
        <v>17.06588191859737</v>
      </c>
      <c r="AS76">
        <v>9.7473780037570457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49.651256287810689</v>
      </c>
      <c r="BB76">
        <f t="shared" si="1"/>
        <v>1138.1778415067058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511.14996430728593</v>
      </c>
      <c r="L77">
        <v>6.2931179128829164</v>
      </c>
      <c r="M77">
        <v>62.771590525057114</v>
      </c>
      <c r="N77">
        <v>51.228605159355553</v>
      </c>
      <c r="O77">
        <v>36.145644127227591</v>
      </c>
      <c r="P77">
        <v>24.306657452066649</v>
      </c>
      <c r="Q77">
        <v>9.4698484744650866</v>
      </c>
      <c r="R77">
        <v>18.327424194251165</v>
      </c>
      <c r="S77">
        <v>11.438673802625079</v>
      </c>
      <c r="T77">
        <v>0</v>
      </c>
      <c r="U77">
        <v>51.753893629784827</v>
      </c>
      <c r="V77">
        <v>5.7987468275000866</v>
      </c>
      <c r="W77">
        <v>14.389094243816887</v>
      </c>
      <c r="X77">
        <v>64.778895308815351</v>
      </c>
      <c r="Y77">
        <v>0</v>
      </c>
      <c r="Z77">
        <v>8.6343855253600506</v>
      </c>
      <c r="AA77">
        <v>12.339670061365059</v>
      </c>
      <c r="AB77">
        <v>11.71828287017324</v>
      </c>
      <c r="AC77">
        <v>12.919996346796074</v>
      </c>
      <c r="AD77">
        <v>12.152250229597161</v>
      </c>
      <c r="AE77">
        <v>21.976621168858273</v>
      </c>
      <c r="AF77">
        <v>21.098309591108329</v>
      </c>
      <c r="AG77">
        <v>29.464913559695262</v>
      </c>
      <c r="AH77">
        <v>51.890235020559373</v>
      </c>
      <c r="AI77">
        <v>0</v>
      </c>
      <c r="AJ77">
        <v>0</v>
      </c>
      <c r="AK77">
        <v>23.245353696723015</v>
      </c>
      <c r="AL77">
        <v>39.873238145263755</v>
      </c>
      <c r="AM77">
        <v>4.6870960242120647</v>
      </c>
      <c r="AN77">
        <v>0</v>
      </c>
      <c r="AO77">
        <v>0</v>
      </c>
      <c r="AP77">
        <v>2.1939703844708829</v>
      </c>
      <c r="AQ77">
        <v>40.964775293258192</v>
      </c>
      <c r="AR77">
        <v>17.06588191859737</v>
      </c>
      <c r="AS77">
        <v>9.7473780037570457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49.651064677045959</v>
      </c>
      <c r="BB77">
        <f t="shared" si="1"/>
        <v>1138.1734491278835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511.14996430728593</v>
      </c>
      <c r="L78">
        <v>6.2931179128829164</v>
      </c>
      <c r="M78">
        <v>62.771590525057114</v>
      </c>
      <c r="N78">
        <v>51.228605159355553</v>
      </c>
      <c r="O78">
        <v>36.145644127227591</v>
      </c>
      <c r="P78">
        <v>24.306657452066649</v>
      </c>
      <c r="Q78">
        <v>9.4698484744650866</v>
      </c>
      <c r="R78">
        <v>18.327424194251165</v>
      </c>
      <c r="S78">
        <v>11.438673802625079</v>
      </c>
      <c r="T78">
        <v>0</v>
      </c>
      <c r="U78">
        <v>51.753893629784827</v>
      </c>
      <c r="V78">
        <v>5.7987468275000866</v>
      </c>
      <c r="W78">
        <v>14.389094243816887</v>
      </c>
      <c r="X78">
        <v>64.778895308815351</v>
      </c>
      <c r="Y78">
        <v>0</v>
      </c>
      <c r="Z78">
        <v>8.6343855253600506</v>
      </c>
      <c r="AA78">
        <v>12.339670061365059</v>
      </c>
      <c r="AB78">
        <v>11.71828287017324</v>
      </c>
      <c r="AC78">
        <v>12.919996346796074</v>
      </c>
      <c r="AD78">
        <v>12.152250229597161</v>
      </c>
      <c r="AE78">
        <v>19.391807393446044</v>
      </c>
      <c r="AF78">
        <v>21.098309591108329</v>
      </c>
      <c r="AG78">
        <v>29.464913559695262</v>
      </c>
      <c r="AH78">
        <v>44.117203620121053</v>
      </c>
      <c r="AI78">
        <v>0</v>
      </c>
      <c r="AJ78">
        <v>0</v>
      </c>
      <c r="AK78">
        <v>23.245353696723015</v>
      </c>
      <c r="AL78">
        <v>39.873238145263755</v>
      </c>
      <c r="AM78">
        <v>4.6870960242120647</v>
      </c>
      <c r="AN78">
        <v>0</v>
      </c>
      <c r="AO78">
        <v>0</v>
      </c>
      <c r="AP78">
        <v>0.33753404633688167</v>
      </c>
      <c r="AQ78">
        <v>40.964775293258192</v>
      </c>
      <c r="AR78">
        <v>17.06588191859737</v>
      </c>
      <c r="AS78">
        <v>9.7473780037570457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49.140507709761401</v>
      </c>
      <c r="BB78">
        <f t="shared" si="1"/>
        <v>1126.4697245811835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513.1064819192477</v>
      </c>
      <c r="L79">
        <v>6.2931179128829164</v>
      </c>
      <c r="M79">
        <v>62.771590525057114</v>
      </c>
      <c r="N79">
        <v>51.228605159355553</v>
      </c>
      <c r="O79">
        <v>36.145644127227591</v>
      </c>
      <c r="P79">
        <v>25.151268056855624</v>
      </c>
      <c r="Q79">
        <v>9.4698484744650866</v>
      </c>
      <c r="R79">
        <v>18.327424194251165</v>
      </c>
      <c r="S79">
        <v>11.438673802625079</v>
      </c>
      <c r="T79">
        <v>0</v>
      </c>
      <c r="U79">
        <v>51.753893629784827</v>
      </c>
      <c r="V79">
        <v>6.1055961665745171</v>
      </c>
      <c r="W79">
        <v>14.389094243816887</v>
      </c>
      <c r="X79">
        <v>64.778895308815351</v>
      </c>
      <c r="Y79">
        <v>0</v>
      </c>
      <c r="Z79">
        <v>5.7562573224796498</v>
      </c>
      <c r="AA79">
        <v>12.339670061365059</v>
      </c>
      <c r="AB79">
        <v>11.71828287017324</v>
      </c>
      <c r="AC79">
        <v>8.6131422168649543</v>
      </c>
      <c r="AD79">
        <v>8.1015000036526814</v>
      </c>
      <c r="AE79">
        <v>14.144612536005008</v>
      </c>
      <c r="AF79">
        <v>18.616155229910248</v>
      </c>
      <c r="AG79">
        <v>29.464913559695262</v>
      </c>
      <c r="AH79">
        <v>31.092124704028386</v>
      </c>
      <c r="AI79">
        <v>0</v>
      </c>
      <c r="AJ79">
        <v>0</v>
      </c>
      <c r="AK79">
        <v>23.245353696723015</v>
      </c>
      <c r="AL79">
        <v>9.5349046553869101</v>
      </c>
      <c r="AM79">
        <v>4.6870960242120647</v>
      </c>
      <c r="AN79">
        <v>0</v>
      </c>
      <c r="AO79">
        <v>0</v>
      </c>
      <c r="AP79">
        <v>0.33753404633688167</v>
      </c>
      <c r="AQ79">
        <v>40.964775293258192</v>
      </c>
      <c r="AR79">
        <v>15.514438399499062</v>
      </c>
      <c r="AS79">
        <v>10.160903000626174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46.617525120501142</v>
      </c>
      <c r="BB79">
        <f t="shared" si="1"/>
        <v>1068.6342720206751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513.1064819192477</v>
      </c>
      <c r="L80">
        <v>6.2931179128829164</v>
      </c>
      <c r="M80">
        <v>62.771590525057114</v>
      </c>
      <c r="N80">
        <v>51.228605159355553</v>
      </c>
      <c r="O80">
        <v>36.145644127227591</v>
      </c>
      <c r="P80">
        <v>25.151268056855624</v>
      </c>
      <c r="Q80">
        <v>9.4698484744650866</v>
      </c>
      <c r="R80">
        <v>18.327424194251165</v>
      </c>
      <c r="S80">
        <v>11.438673802625079</v>
      </c>
      <c r="T80">
        <v>0</v>
      </c>
      <c r="U80">
        <v>51.753893629784827</v>
      </c>
      <c r="V80">
        <v>6.5316831793530996</v>
      </c>
      <c r="W80">
        <v>14.389094243816887</v>
      </c>
      <c r="X80">
        <v>64.778895308815351</v>
      </c>
      <c r="Y80">
        <v>0</v>
      </c>
      <c r="Z80">
        <v>2.8781286612398249</v>
      </c>
      <c r="AA80">
        <v>12.339670061365059</v>
      </c>
      <c r="AB80">
        <v>11.71828287017324</v>
      </c>
      <c r="AC80">
        <v>7.4724598920893328</v>
      </c>
      <c r="AD80">
        <v>3.5223912669588815</v>
      </c>
      <c r="AE80">
        <v>14.144612536005008</v>
      </c>
      <c r="AF80">
        <v>18.616155229910248</v>
      </c>
      <c r="AG80">
        <v>29.464913559695262</v>
      </c>
      <c r="AH80">
        <v>20.588028326132328</v>
      </c>
      <c r="AI80">
        <v>0</v>
      </c>
      <c r="AJ80">
        <v>0</v>
      </c>
      <c r="AK80">
        <v>23.245353696723015</v>
      </c>
      <c r="AL80">
        <v>9.5349046553869101</v>
      </c>
      <c r="AM80">
        <v>2.3435480121060324</v>
      </c>
      <c r="AN80">
        <v>0</v>
      </c>
      <c r="AO80">
        <v>0</v>
      </c>
      <c r="AP80">
        <v>0.33753404633688167</v>
      </c>
      <c r="AQ80">
        <v>30.723581820496769</v>
      </c>
      <c r="AR80">
        <v>15.514438399499062</v>
      </c>
      <c r="AS80">
        <v>10.160903000626174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45.310829090562535</v>
      </c>
      <c r="BB80">
        <f t="shared" si="1"/>
        <v>1038.6802974779193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513.1064819192477</v>
      </c>
      <c r="L81">
        <v>6.2931179128829164</v>
      </c>
      <c r="M81">
        <v>62.771590525057114</v>
      </c>
      <c r="N81">
        <v>51.228605159355553</v>
      </c>
      <c r="O81">
        <v>36.145644127227591</v>
      </c>
      <c r="P81">
        <v>25.151268056855624</v>
      </c>
      <c r="Q81">
        <v>9.4698484744650866</v>
      </c>
      <c r="R81">
        <v>18.327424194251165</v>
      </c>
      <c r="S81">
        <v>11.438673802625079</v>
      </c>
      <c r="T81">
        <v>0</v>
      </c>
      <c r="U81">
        <v>51.753893629784827</v>
      </c>
      <c r="V81">
        <v>6.5316831793530996</v>
      </c>
      <c r="W81">
        <v>14.389094243816887</v>
      </c>
      <c r="X81">
        <v>64.778895308815351</v>
      </c>
      <c r="Y81">
        <v>0</v>
      </c>
      <c r="Z81">
        <v>0.48306958046336879</v>
      </c>
      <c r="AA81">
        <v>12.339670061365059</v>
      </c>
      <c r="AB81">
        <v>11.71828287017324</v>
      </c>
      <c r="AC81">
        <v>4.3023253381340014</v>
      </c>
      <c r="AD81">
        <v>0</v>
      </c>
      <c r="AE81">
        <v>14.144612536005008</v>
      </c>
      <c r="AF81">
        <v>18.616155229910248</v>
      </c>
      <c r="AG81">
        <v>29.464913559695262</v>
      </c>
      <c r="AH81">
        <v>8.5713422457733248</v>
      </c>
      <c r="AI81">
        <v>0</v>
      </c>
      <c r="AJ81">
        <v>0</v>
      </c>
      <c r="AK81">
        <v>23.245353696723015</v>
      </c>
      <c r="AL81">
        <v>9.5349046553869101</v>
      </c>
      <c r="AM81">
        <v>2.3435480121060324</v>
      </c>
      <c r="AN81">
        <v>0</v>
      </c>
      <c r="AO81">
        <v>0</v>
      </c>
      <c r="AP81">
        <v>0.33753404633688167</v>
      </c>
      <c r="AQ81">
        <v>30.723581820496769</v>
      </c>
      <c r="AR81">
        <v>15.514438399499062</v>
      </c>
      <c r="AS81">
        <v>10.160903000626174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44.428670563512853</v>
      </c>
      <c r="BB81">
        <f t="shared" si="1"/>
        <v>1018.4581850229193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513.1064819192477</v>
      </c>
      <c r="L82">
        <v>6.2931179128829164</v>
      </c>
      <c r="M82">
        <v>62.771590525057114</v>
      </c>
      <c r="N82">
        <v>51.228605159355553</v>
      </c>
      <c r="O82">
        <v>36.145644127227591</v>
      </c>
      <c r="P82">
        <v>25.151268056855624</v>
      </c>
      <c r="Q82">
        <v>9.4698484744650866</v>
      </c>
      <c r="R82">
        <v>18.327424194251165</v>
      </c>
      <c r="S82">
        <v>11.438673802625079</v>
      </c>
      <c r="T82">
        <v>0</v>
      </c>
      <c r="U82">
        <v>51.753893629784827</v>
      </c>
      <c r="V82">
        <v>6.5316831793530996</v>
      </c>
      <c r="W82">
        <v>14.389094243816887</v>
      </c>
      <c r="X82">
        <v>64.778895308815351</v>
      </c>
      <c r="Y82">
        <v>0</v>
      </c>
      <c r="Z82">
        <v>0</v>
      </c>
      <c r="AA82">
        <v>8.916146855353789</v>
      </c>
      <c r="AB82">
        <v>11.71828287017324</v>
      </c>
      <c r="AC82">
        <v>4.3023253381340014</v>
      </c>
      <c r="AD82">
        <v>0</v>
      </c>
      <c r="AE82">
        <v>14.144612536005008</v>
      </c>
      <c r="AF82">
        <v>18.616155229910248</v>
      </c>
      <c r="AG82">
        <v>29.464913559695262</v>
      </c>
      <c r="AH82">
        <v>10.378046824566896</v>
      </c>
      <c r="AI82">
        <v>0</v>
      </c>
      <c r="AJ82">
        <v>0</v>
      </c>
      <c r="AK82">
        <v>23.245353696723015</v>
      </c>
      <c r="AL82">
        <v>9.5349046553869101</v>
      </c>
      <c r="AM82">
        <v>0</v>
      </c>
      <c r="AN82">
        <v>0</v>
      </c>
      <c r="AO82">
        <v>0</v>
      </c>
      <c r="AP82">
        <v>0.33753404633688167</v>
      </c>
      <c r="AQ82">
        <v>30.723581820496769</v>
      </c>
      <c r="AR82">
        <v>15.514438399499062</v>
      </c>
      <c r="AS82">
        <v>10.160903000626174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44.242934929525745</v>
      </c>
      <c r="BB82">
        <f t="shared" si="1"/>
        <v>1014.2004844371193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513.1064819192477</v>
      </c>
      <c r="L83">
        <v>6.2931179128829164</v>
      </c>
      <c r="M83">
        <v>62.771590525057114</v>
      </c>
      <c r="N83">
        <v>51.228605159355553</v>
      </c>
      <c r="O83">
        <v>36.145644127227591</v>
      </c>
      <c r="P83">
        <v>25.151268056855624</v>
      </c>
      <c r="Q83">
        <v>9.4698484744650866</v>
      </c>
      <c r="R83">
        <v>18.327424194251165</v>
      </c>
      <c r="S83">
        <v>11.438673802625079</v>
      </c>
      <c r="T83">
        <v>0</v>
      </c>
      <c r="U83">
        <v>51.753893629784827</v>
      </c>
      <c r="V83">
        <v>6.5316831793530996</v>
      </c>
      <c r="W83">
        <v>14.389094243816887</v>
      </c>
      <c r="X83">
        <v>64.778895308815351</v>
      </c>
      <c r="Y83">
        <v>0</v>
      </c>
      <c r="Z83">
        <v>0</v>
      </c>
      <c r="AA83">
        <v>0</v>
      </c>
      <c r="AB83">
        <v>5.8116987379461484</v>
      </c>
      <c r="AC83">
        <v>0</v>
      </c>
      <c r="AD83">
        <v>0</v>
      </c>
      <c r="AE83">
        <v>14.144612536005008</v>
      </c>
      <c r="AF83">
        <v>12.410770389375916</v>
      </c>
      <c r="AG83">
        <v>29.464913559695262</v>
      </c>
      <c r="AH83">
        <v>10.378046824566896</v>
      </c>
      <c r="AI83">
        <v>0</v>
      </c>
      <c r="AJ83">
        <v>0</v>
      </c>
      <c r="AK83">
        <v>23.245353696723015</v>
      </c>
      <c r="AL83">
        <v>9.5349046553869101</v>
      </c>
      <c r="AM83">
        <v>0</v>
      </c>
      <c r="AN83">
        <v>0</v>
      </c>
      <c r="AO83">
        <v>0</v>
      </c>
      <c r="AP83">
        <v>0.33753404633688167</v>
      </c>
      <c r="AQ83">
        <v>20.482387646629096</v>
      </c>
      <c r="AR83">
        <v>15.514438399499062</v>
      </c>
      <c r="AS83">
        <v>10.160903000626174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42.756040572308869</v>
      </c>
      <c r="BB83">
        <f t="shared" si="1"/>
        <v>980.11574345421934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513.1064819192477</v>
      </c>
      <c r="L84">
        <v>6.2931179128829164</v>
      </c>
      <c r="M84">
        <v>62.771590525057114</v>
      </c>
      <c r="N84">
        <v>51.228605159355553</v>
      </c>
      <c r="O84">
        <v>36.145644127227591</v>
      </c>
      <c r="P84">
        <v>25.151268056855624</v>
      </c>
      <c r="Q84">
        <v>9.4698484744650866</v>
      </c>
      <c r="R84">
        <v>18.327424194251165</v>
      </c>
      <c r="S84">
        <v>11.438673802625079</v>
      </c>
      <c r="T84">
        <v>0</v>
      </c>
      <c r="U84">
        <v>51.753893629784827</v>
      </c>
      <c r="V84">
        <v>6.5316831793530996</v>
      </c>
      <c r="W84">
        <v>14.389094243816887</v>
      </c>
      <c r="X84">
        <v>64.778895308815351</v>
      </c>
      <c r="Y84">
        <v>0</v>
      </c>
      <c r="Z84">
        <v>0</v>
      </c>
      <c r="AA84">
        <v>0</v>
      </c>
      <c r="AB84">
        <v>5.8116987379461484</v>
      </c>
      <c r="AC84">
        <v>0</v>
      </c>
      <c r="AD84">
        <v>0</v>
      </c>
      <c r="AE84">
        <v>14.144612536005008</v>
      </c>
      <c r="AF84">
        <v>12.410770389375916</v>
      </c>
      <c r="AG84">
        <v>29.464913559695262</v>
      </c>
      <c r="AH84">
        <v>10.378046824566896</v>
      </c>
      <c r="AI84">
        <v>0</v>
      </c>
      <c r="AJ84">
        <v>0</v>
      </c>
      <c r="AK84">
        <v>23.245353696723015</v>
      </c>
      <c r="AL84">
        <v>9.5349046553869101</v>
      </c>
      <c r="AM84">
        <v>0</v>
      </c>
      <c r="AN84">
        <v>0</v>
      </c>
      <c r="AO84">
        <v>0</v>
      </c>
      <c r="AP84">
        <v>0.33753404633688167</v>
      </c>
      <c r="AQ84">
        <v>10.241194173867671</v>
      </c>
      <c r="AR84">
        <v>15.514438399499062</v>
      </c>
      <c r="AS84">
        <v>10.160903000626174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42.327958685147443</v>
      </c>
      <c r="BB84">
        <f t="shared" si="1"/>
        <v>970.3026318686193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513.1064819192477</v>
      </c>
      <c r="L85">
        <v>6.2931179128829164</v>
      </c>
      <c r="M85">
        <v>62.771590525057114</v>
      </c>
      <c r="N85">
        <v>51.228605159355553</v>
      </c>
      <c r="O85">
        <v>36.145644127227591</v>
      </c>
      <c r="P85">
        <v>25.151268056855624</v>
      </c>
      <c r="Q85">
        <v>9.4698484744650866</v>
      </c>
      <c r="R85">
        <v>18.327424194251165</v>
      </c>
      <c r="S85">
        <v>11.438673802625079</v>
      </c>
      <c r="T85">
        <v>0</v>
      </c>
      <c r="U85">
        <v>51.753893629784827</v>
      </c>
      <c r="V85">
        <v>6.5316831793530996</v>
      </c>
      <c r="W85">
        <v>14.644565085183766</v>
      </c>
      <c r="X85">
        <v>64.778895308815351</v>
      </c>
      <c r="Y85">
        <v>0</v>
      </c>
      <c r="Z85">
        <v>0</v>
      </c>
      <c r="AA85">
        <v>0</v>
      </c>
      <c r="AB85">
        <v>5.8116987379461484</v>
      </c>
      <c r="AC85">
        <v>0</v>
      </c>
      <c r="AD85">
        <v>0</v>
      </c>
      <c r="AE85">
        <v>14.144612536005008</v>
      </c>
      <c r="AF85">
        <v>12.410770389375916</v>
      </c>
      <c r="AG85">
        <v>29.464913559695262</v>
      </c>
      <c r="AH85">
        <v>10.378046824566896</v>
      </c>
      <c r="AI85">
        <v>0</v>
      </c>
      <c r="AJ85">
        <v>0</v>
      </c>
      <c r="AK85">
        <v>23.245353696723015</v>
      </c>
      <c r="AL85">
        <v>9.5349046553869101</v>
      </c>
      <c r="AM85">
        <v>0</v>
      </c>
      <c r="AN85">
        <v>0</v>
      </c>
      <c r="AO85">
        <v>0</v>
      </c>
      <c r="AP85">
        <v>0.33753404633688167</v>
      </c>
      <c r="AQ85">
        <v>0</v>
      </c>
      <c r="AR85">
        <v>15.514438399499062</v>
      </c>
      <c r="AS85">
        <v>11.224253319974952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41.95500349319768</v>
      </c>
      <c r="BB85">
        <f t="shared" si="1"/>
        <v>961.75321404741715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513.1064819192477</v>
      </c>
      <c r="L86">
        <v>6.2931179128829164</v>
      </c>
      <c r="M86">
        <v>62.771590525057114</v>
      </c>
      <c r="N86">
        <v>51.228605159355553</v>
      </c>
      <c r="O86">
        <v>36.145644127227591</v>
      </c>
      <c r="P86">
        <v>25.151268056855624</v>
      </c>
      <c r="Q86">
        <v>9.4698484744650866</v>
      </c>
      <c r="R86">
        <v>18.327424194251165</v>
      </c>
      <c r="S86">
        <v>11.438673802625079</v>
      </c>
      <c r="T86">
        <v>0</v>
      </c>
      <c r="U86">
        <v>51.753893629784827</v>
      </c>
      <c r="V86">
        <v>6.5316831793530996</v>
      </c>
      <c r="W86">
        <v>14.656571579524106</v>
      </c>
      <c r="X86">
        <v>64.778895308815351</v>
      </c>
      <c r="Y86">
        <v>0</v>
      </c>
      <c r="Z86">
        <v>0</v>
      </c>
      <c r="AA86">
        <v>0</v>
      </c>
      <c r="AB86">
        <v>1.4825762587142557</v>
      </c>
      <c r="AC86">
        <v>0</v>
      </c>
      <c r="AD86">
        <v>0</v>
      </c>
      <c r="AE86">
        <v>14.144612536005008</v>
      </c>
      <c r="AF86">
        <v>12.410770389375916</v>
      </c>
      <c r="AG86">
        <v>29.464913559695262</v>
      </c>
      <c r="AH86">
        <v>10.378046824566896</v>
      </c>
      <c r="AI86">
        <v>0</v>
      </c>
      <c r="AJ86">
        <v>0</v>
      </c>
      <c r="AK86">
        <v>23.245353696723015</v>
      </c>
      <c r="AL86">
        <v>9.5349046553869101</v>
      </c>
      <c r="AM86">
        <v>0</v>
      </c>
      <c r="AN86">
        <v>0</v>
      </c>
      <c r="AO86">
        <v>0</v>
      </c>
      <c r="AP86">
        <v>0.33753404633688167</v>
      </c>
      <c r="AQ86">
        <v>0</v>
      </c>
      <c r="AR86">
        <v>15.514438399499062</v>
      </c>
      <c r="AS86">
        <v>11.224253319974952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41.774548045029221</v>
      </c>
      <c r="BB86">
        <f t="shared" si="1"/>
        <v>957.61655351069408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518.66909261512797</v>
      </c>
      <c r="L87">
        <v>6.2930238517028068</v>
      </c>
      <c r="M87">
        <v>62.771590525057114</v>
      </c>
      <c r="N87">
        <v>51.228605159355553</v>
      </c>
      <c r="O87">
        <v>36.145644127227591</v>
      </c>
      <c r="P87">
        <v>25.151268056855624</v>
      </c>
      <c r="Q87">
        <v>9.4719076303697136</v>
      </c>
      <c r="R87">
        <v>18.327424194251165</v>
      </c>
      <c r="S87">
        <v>11.438196206571108</v>
      </c>
      <c r="T87">
        <v>0</v>
      </c>
      <c r="U87">
        <v>51.753893629784827</v>
      </c>
      <c r="V87">
        <v>6.5316831793530996</v>
      </c>
      <c r="W87">
        <v>14.656571579524106</v>
      </c>
      <c r="X87">
        <v>64.778895308815351</v>
      </c>
      <c r="Y87">
        <v>0</v>
      </c>
      <c r="Z87">
        <v>0</v>
      </c>
      <c r="AA87">
        <v>0</v>
      </c>
      <c r="AB87">
        <v>5.8116987379461484</v>
      </c>
      <c r="AC87">
        <v>0</v>
      </c>
      <c r="AD87">
        <v>0</v>
      </c>
      <c r="AE87">
        <v>14.144612536005008</v>
      </c>
      <c r="AF87">
        <v>12.410770389375916</v>
      </c>
      <c r="AG87">
        <v>29.464913559695262</v>
      </c>
      <c r="AH87">
        <v>1.0504095031308702</v>
      </c>
      <c r="AI87">
        <v>0</v>
      </c>
      <c r="AJ87">
        <v>0</v>
      </c>
      <c r="AK87">
        <v>23.245353696723015</v>
      </c>
      <c r="AL87">
        <v>9.5349046553869101</v>
      </c>
      <c r="AM87">
        <v>0</v>
      </c>
      <c r="AN87">
        <v>0</v>
      </c>
      <c r="AO87">
        <v>0</v>
      </c>
      <c r="AP87">
        <v>0.33753404633688167</v>
      </c>
      <c r="AQ87">
        <v>0</v>
      </c>
      <c r="AR87">
        <v>15.514438399499062</v>
      </c>
      <c r="AS87">
        <v>11.224253319974952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41.798189429157276</v>
      </c>
      <c r="BB87">
        <f t="shared" si="1"/>
        <v>958.15849547891253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518.66909261512797</v>
      </c>
      <c r="L88">
        <v>6.2930592196159632</v>
      </c>
      <c r="M88">
        <v>62.771590525057114</v>
      </c>
      <c r="N88">
        <v>51.228605159355553</v>
      </c>
      <c r="O88">
        <v>36.145644127227591</v>
      </c>
      <c r="P88">
        <v>25.151268056855624</v>
      </c>
      <c r="Q88">
        <v>9.8802243729409795</v>
      </c>
      <c r="R88">
        <v>18.327424194251165</v>
      </c>
      <c r="S88">
        <v>11.760779977265031</v>
      </c>
      <c r="T88">
        <v>0</v>
      </c>
      <c r="U88">
        <v>51.753893629784827</v>
      </c>
      <c r="V88">
        <v>6.5316831793530996</v>
      </c>
      <c r="W88">
        <v>14.656571579524106</v>
      </c>
      <c r="X88">
        <v>64.787326915512836</v>
      </c>
      <c r="Y88">
        <v>0</v>
      </c>
      <c r="Z88">
        <v>0</v>
      </c>
      <c r="AA88">
        <v>0</v>
      </c>
      <c r="AB88">
        <v>5.8116987379461484</v>
      </c>
      <c r="AC88">
        <v>0</v>
      </c>
      <c r="AD88">
        <v>0</v>
      </c>
      <c r="AE88">
        <v>14.144612536005008</v>
      </c>
      <c r="AF88">
        <v>12.410770389375916</v>
      </c>
      <c r="AG88">
        <v>29.464913559695262</v>
      </c>
      <c r="AH88">
        <v>0</v>
      </c>
      <c r="AI88">
        <v>0</v>
      </c>
      <c r="AJ88">
        <v>0</v>
      </c>
      <c r="AK88">
        <v>23.245353696723015</v>
      </c>
      <c r="AL88">
        <v>9.5349046553869101</v>
      </c>
      <c r="AM88">
        <v>0</v>
      </c>
      <c r="AN88">
        <v>0</v>
      </c>
      <c r="AO88">
        <v>0</v>
      </c>
      <c r="AP88">
        <v>0.33753404633688167</v>
      </c>
      <c r="AQ88">
        <v>0</v>
      </c>
      <c r="AR88">
        <v>15.514438399499062</v>
      </c>
      <c r="AS88">
        <v>11.224253319974952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41.785187872919607</v>
      </c>
      <c r="BB88">
        <f t="shared" si="1"/>
        <v>957.86045501989543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518.66909261512797</v>
      </c>
      <c r="L89">
        <v>6.2930413011021002</v>
      </c>
      <c r="M89">
        <v>62.771590525057114</v>
      </c>
      <c r="N89">
        <v>51.228605159355553</v>
      </c>
      <c r="O89">
        <v>36.145644127227591</v>
      </c>
      <c r="P89">
        <v>25.151268056855624</v>
      </c>
      <c r="Q89">
        <v>9.4668727983855874</v>
      </c>
      <c r="R89">
        <v>18.327424194251165</v>
      </c>
      <c r="S89">
        <v>11.441198521445294</v>
      </c>
      <c r="T89">
        <v>0</v>
      </c>
      <c r="U89">
        <v>51.753893629784827</v>
      </c>
      <c r="V89">
        <v>6.5316831793530996</v>
      </c>
      <c r="W89">
        <v>14.656571579524106</v>
      </c>
      <c r="X89">
        <v>64.787326915512836</v>
      </c>
      <c r="Y89">
        <v>0</v>
      </c>
      <c r="Z89">
        <v>0</v>
      </c>
      <c r="AA89">
        <v>0</v>
      </c>
      <c r="AB89">
        <v>5.8116987379461484</v>
      </c>
      <c r="AC89">
        <v>0</v>
      </c>
      <c r="AD89">
        <v>0</v>
      </c>
      <c r="AE89">
        <v>14.144612536005008</v>
      </c>
      <c r="AF89">
        <v>6.2053848405343359</v>
      </c>
      <c r="AG89">
        <v>29.464913559695262</v>
      </c>
      <c r="AH89">
        <v>0</v>
      </c>
      <c r="AI89">
        <v>0</v>
      </c>
      <c r="AJ89">
        <v>0</v>
      </c>
      <c r="AK89">
        <v>23.245353696723015</v>
      </c>
      <c r="AL89">
        <v>9.5349046553869101</v>
      </c>
      <c r="AM89">
        <v>0</v>
      </c>
      <c r="AN89">
        <v>0</v>
      </c>
      <c r="AO89">
        <v>0</v>
      </c>
      <c r="AP89">
        <v>0.33753404633688167</v>
      </c>
      <c r="AQ89">
        <v>0</v>
      </c>
      <c r="AR89">
        <v>13.429685440200375</v>
      </c>
      <c r="AS89">
        <v>9.4520029405134629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41.3339426677543</v>
      </c>
      <c r="BB89">
        <f t="shared" si="1"/>
        <v>947.51636038856964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518.66909261512797</v>
      </c>
      <c r="L90">
        <v>6.293010379292272</v>
      </c>
      <c r="M90">
        <v>62.771590525057114</v>
      </c>
      <c r="N90">
        <v>51.228605159355553</v>
      </c>
      <c r="O90">
        <v>36.145644127227591</v>
      </c>
      <c r="P90">
        <v>25.151268056855624</v>
      </c>
      <c r="Q90">
        <v>9.4668727983855874</v>
      </c>
      <c r="R90">
        <v>18.327424194251165</v>
      </c>
      <c r="S90">
        <v>11.441198521445294</v>
      </c>
      <c r="T90">
        <v>0</v>
      </c>
      <c r="U90">
        <v>51.753893629784827</v>
      </c>
      <c r="V90">
        <v>6.5316831793530996</v>
      </c>
      <c r="W90">
        <v>14.656571579524106</v>
      </c>
      <c r="X90">
        <v>64.787326915512836</v>
      </c>
      <c r="Y90">
        <v>0</v>
      </c>
      <c r="Z90">
        <v>0</v>
      </c>
      <c r="AA90">
        <v>0</v>
      </c>
      <c r="AB90">
        <v>5.8116987379461484</v>
      </c>
      <c r="AC90">
        <v>0</v>
      </c>
      <c r="AD90">
        <v>0</v>
      </c>
      <c r="AE90">
        <v>14.144612536005008</v>
      </c>
      <c r="AF90">
        <v>6.2053848405343359</v>
      </c>
      <c r="AG90">
        <v>29.464913559695262</v>
      </c>
      <c r="AH90">
        <v>0</v>
      </c>
      <c r="AI90">
        <v>0</v>
      </c>
      <c r="AJ90">
        <v>0</v>
      </c>
      <c r="AK90">
        <v>23.245353696723015</v>
      </c>
      <c r="AL90">
        <v>9.5349046553869101</v>
      </c>
      <c r="AM90">
        <v>0</v>
      </c>
      <c r="AN90">
        <v>0</v>
      </c>
      <c r="AO90">
        <v>0</v>
      </c>
      <c r="AP90">
        <v>0.33753404633688167</v>
      </c>
      <c r="AQ90">
        <v>0</v>
      </c>
      <c r="AR90">
        <v>12.60548094176581</v>
      </c>
      <c r="AS90">
        <v>9.4520029405134629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41.299489627188066</v>
      </c>
      <c r="BB90">
        <f t="shared" si="1"/>
        <v>946.72657800889135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489.7225355580909</v>
      </c>
      <c r="L91">
        <v>0</v>
      </c>
      <c r="M91">
        <v>62.771590525057114</v>
      </c>
      <c r="N91">
        <v>51.228605159355553</v>
      </c>
      <c r="O91">
        <v>36.145644127227591</v>
      </c>
      <c r="P91">
        <v>24.306657452066649</v>
      </c>
      <c r="Q91">
        <v>9.4668727983855874</v>
      </c>
      <c r="R91">
        <v>18.327424194251165</v>
      </c>
      <c r="S91">
        <v>11.442557652741744</v>
      </c>
      <c r="T91">
        <v>0</v>
      </c>
      <c r="U91">
        <v>51.753893629784827</v>
      </c>
      <c r="V91">
        <v>7.5959510456374701</v>
      </c>
      <c r="W91">
        <v>14.656571579524106</v>
      </c>
      <c r="X91">
        <v>64.787326915512836</v>
      </c>
      <c r="Y91">
        <v>0</v>
      </c>
      <c r="Z91">
        <v>0</v>
      </c>
      <c r="AA91">
        <v>0</v>
      </c>
      <c r="AB91">
        <v>5.8116987379461484</v>
      </c>
      <c r="AC91">
        <v>0</v>
      </c>
      <c r="AD91">
        <v>0</v>
      </c>
      <c r="AE91">
        <v>14.144612536005008</v>
      </c>
      <c r="AF91">
        <v>6.2053848405343359</v>
      </c>
      <c r="AG91">
        <v>29.464913559695262</v>
      </c>
      <c r="AH91">
        <v>1.2604914935295344</v>
      </c>
      <c r="AI91">
        <v>0</v>
      </c>
      <c r="AJ91">
        <v>0</v>
      </c>
      <c r="AK91">
        <v>23.245353696723015</v>
      </c>
      <c r="AL91">
        <v>9.5349046553869101</v>
      </c>
      <c r="AM91">
        <v>0</v>
      </c>
      <c r="AN91">
        <v>0</v>
      </c>
      <c r="AO91">
        <v>0</v>
      </c>
      <c r="AP91">
        <v>1.6314139461490293</v>
      </c>
      <c r="AQ91">
        <v>0</v>
      </c>
      <c r="AR91">
        <v>12.60548094176581</v>
      </c>
      <c r="AS91">
        <v>9.4520029405134629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39.942486917809887</v>
      </c>
      <c r="BB91">
        <f t="shared" si="1"/>
        <v>915.61940106807378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489.7225355580909</v>
      </c>
      <c r="L92">
        <v>0</v>
      </c>
      <c r="M92">
        <v>62.771590525057114</v>
      </c>
      <c r="N92">
        <v>51.228605159355553</v>
      </c>
      <c r="O92">
        <v>36.145644127227591</v>
      </c>
      <c r="P92">
        <v>24.306657452066649</v>
      </c>
      <c r="Q92">
        <v>9.4668727983855874</v>
      </c>
      <c r="R92">
        <v>18.327424194251165</v>
      </c>
      <c r="S92">
        <v>11.441198521445294</v>
      </c>
      <c r="T92">
        <v>0</v>
      </c>
      <c r="U92">
        <v>51.753893629784827</v>
      </c>
      <c r="V92">
        <v>7.5959510456374701</v>
      </c>
      <c r="W92">
        <v>14.656571579524106</v>
      </c>
      <c r="X92">
        <v>64.787326915512836</v>
      </c>
      <c r="Y92">
        <v>0</v>
      </c>
      <c r="Z92">
        <v>0</v>
      </c>
      <c r="AA92">
        <v>0</v>
      </c>
      <c r="AB92">
        <v>5.8116987379461484</v>
      </c>
      <c r="AC92">
        <v>0</v>
      </c>
      <c r="AD92">
        <v>0</v>
      </c>
      <c r="AE92">
        <v>14.144612536005008</v>
      </c>
      <c r="AF92">
        <v>6.2053848405343359</v>
      </c>
      <c r="AG92">
        <v>29.464913559695262</v>
      </c>
      <c r="AH92">
        <v>10.083932397098726</v>
      </c>
      <c r="AI92">
        <v>0</v>
      </c>
      <c r="AJ92">
        <v>0</v>
      </c>
      <c r="AK92">
        <v>23.245353696723015</v>
      </c>
      <c r="AL92">
        <v>9.5349046553869101</v>
      </c>
      <c r="AM92">
        <v>0</v>
      </c>
      <c r="AN92">
        <v>0</v>
      </c>
      <c r="AO92">
        <v>0</v>
      </c>
      <c r="AP92">
        <v>1.6314139461490293</v>
      </c>
      <c r="AQ92">
        <v>0</v>
      </c>
      <c r="AR92">
        <v>12.60548094176581</v>
      </c>
      <c r="AS92">
        <v>9.4520029405134629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40.311249935890885</v>
      </c>
      <c r="BB92">
        <f t="shared" si="1"/>
        <v>924.07271982226553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440.0196004957607</v>
      </c>
      <c r="L93">
        <v>0</v>
      </c>
      <c r="M93">
        <v>62.771590525057114</v>
      </c>
      <c r="N93">
        <v>51.228605159355553</v>
      </c>
      <c r="O93">
        <v>36.145644127227591</v>
      </c>
      <c r="P93">
        <v>24.306657452066649</v>
      </c>
      <c r="Q93">
        <v>9.4668727983855874</v>
      </c>
      <c r="R93">
        <v>18.327424194251165</v>
      </c>
      <c r="S93">
        <v>11.441198521445294</v>
      </c>
      <c r="T93">
        <v>0</v>
      </c>
      <c r="U93">
        <v>51.753893629784827</v>
      </c>
      <c r="V93">
        <v>7.5959510456374701</v>
      </c>
      <c r="W93">
        <v>14.656571579524106</v>
      </c>
      <c r="X93">
        <v>64.787326915512836</v>
      </c>
      <c r="Y93">
        <v>0</v>
      </c>
      <c r="Z93">
        <v>0</v>
      </c>
      <c r="AA93">
        <v>0</v>
      </c>
      <c r="AB93">
        <v>1.4825762587142557</v>
      </c>
      <c r="AC93">
        <v>0</v>
      </c>
      <c r="AD93">
        <v>0</v>
      </c>
      <c r="AE93">
        <v>14.144612536005008</v>
      </c>
      <c r="AF93">
        <v>6.2053848405343359</v>
      </c>
      <c r="AG93">
        <v>29.464913559695262</v>
      </c>
      <c r="AH93">
        <v>10.083932397098726</v>
      </c>
      <c r="AI93">
        <v>0</v>
      </c>
      <c r="AJ93">
        <v>0</v>
      </c>
      <c r="AK93">
        <v>23.245353696723015</v>
      </c>
      <c r="AL93">
        <v>9.5349046553869101</v>
      </c>
      <c r="AM93">
        <v>0</v>
      </c>
      <c r="AN93">
        <v>0</v>
      </c>
      <c r="AO93">
        <v>0</v>
      </c>
      <c r="AP93">
        <v>0.33753404633688167</v>
      </c>
      <c r="AQ93">
        <v>0</v>
      </c>
      <c r="AR93">
        <v>9.2116979286161556</v>
      </c>
      <c r="AS93">
        <v>8.8612528140262992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37.832072265604594</v>
      </c>
      <c r="BB93">
        <f t="shared" si="1"/>
        <v>867.24142691154077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386.95437190085647</v>
      </c>
      <c r="L94">
        <v>0</v>
      </c>
      <c r="M94">
        <v>62.771590525057114</v>
      </c>
      <c r="N94">
        <v>51.228605159355553</v>
      </c>
      <c r="O94">
        <v>36.145644127227591</v>
      </c>
      <c r="P94">
        <v>24.306657452066649</v>
      </c>
      <c r="Q94">
        <v>9.4668727983855874</v>
      </c>
      <c r="R94">
        <v>18.327424194251165</v>
      </c>
      <c r="S94">
        <v>11.441198521445294</v>
      </c>
      <c r="T94">
        <v>0</v>
      </c>
      <c r="U94">
        <v>51.753893629784827</v>
      </c>
      <c r="V94">
        <v>7.5959510456374701</v>
      </c>
      <c r="W94">
        <v>14.656571579524106</v>
      </c>
      <c r="X94">
        <v>64.787326915512836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14.144612536005008</v>
      </c>
      <c r="AF94">
        <v>6.2053848405343359</v>
      </c>
      <c r="AG94">
        <v>29.464913559695262</v>
      </c>
      <c r="AH94">
        <v>1.2604914935295344</v>
      </c>
      <c r="AI94">
        <v>0</v>
      </c>
      <c r="AJ94">
        <v>0</v>
      </c>
      <c r="AK94">
        <v>23.245353696723015</v>
      </c>
      <c r="AL94">
        <v>9.5349046553869101</v>
      </c>
      <c r="AM94">
        <v>0</v>
      </c>
      <c r="AN94">
        <v>0</v>
      </c>
      <c r="AO94">
        <v>0</v>
      </c>
      <c r="AP94">
        <v>0.33753404633688167</v>
      </c>
      <c r="AQ94">
        <v>0</v>
      </c>
      <c r="AR94">
        <v>9.2116979286161556</v>
      </c>
      <c r="AS94">
        <v>8.8612528140262992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35.183154192954191</v>
      </c>
      <c r="BB94">
        <f t="shared" si="1"/>
        <v>806.51909922700361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343.41108979221167</v>
      </c>
      <c r="L95">
        <v>0</v>
      </c>
      <c r="M95">
        <v>62.771590525057114</v>
      </c>
      <c r="N95">
        <v>51.228605159355553</v>
      </c>
      <c r="O95">
        <v>36.145644127227591</v>
      </c>
      <c r="P95">
        <v>24.306657452066649</v>
      </c>
      <c r="Q95">
        <v>9.4668727983855874</v>
      </c>
      <c r="R95">
        <v>18.327424194251165</v>
      </c>
      <c r="S95">
        <v>11.441198521445294</v>
      </c>
      <c r="T95">
        <v>0</v>
      </c>
      <c r="U95">
        <v>51.753893629784827</v>
      </c>
      <c r="V95">
        <v>7.5959510456374701</v>
      </c>
      <c r="W95">
        <v>14.656571579524106</v>
      </c>
      <c r="X95">
        <v>64.787326915512836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14.144612536005008</v>
      </c>
      <c r="AF95">
        <v>6.2053848405343359</v>
      </c>
      <c r="AG95">
        <v>29.464913559695262</v>
      </c>
      <c r="AH95">
        <v>0</v>
      </c>
      <c r="AI95">
        <v>0</v>
      </c>
      <c r="AJ95">
        <v>0</v>
      </c>
      <c r="AK95">
        <v>23.245353696723015</v>
      </c>
      <c r="AL95">
        <v>9.5349046553869101</v>
      </c>
      <c r="AM95">
        <v>0</v>
      </c>
      <c r="AN95">
        <v>0</v>
      </c>
      <c r="AO95">
        <v>0</v>
      </c>
      <c r="AP95">
        <v>0.33753404633688167</v>
      </c>
      <c r="AQ95">
        <v>0</v>
      </c>
      <c r="AR95">
        <v>9.2116979286161556</v>
      </c>
      <c r="AS95">
        <v>8.8612528140262992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33.310356456383317</v>
      </c>
      <c r="BB95">
        <f t="shared" si="1"/>
        <v>763.58812336139999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297.96580901116192</v>
      </c>
      <c r="L96">
        <v>0</v>
      </c>
      <c r="M96">
        <v>62.771590525057114</v>
      </c>
      <c r="N96">
        <v>51.228605159355553</v>
      </c>
      <c r="O96">
        <v>36.145644127227591</v>
      </c>
      <c r="P96">
        <v>24.306657452066649</v>
      </c>
      <c r="Q96">
        <v>9.4680363989136129</v>
      </c>
      <c r="R96">
        <v>18.327424194251165</v>
      </c>
      <c r="S96">
        <v>11.442796046760503</v>
      </c>
      <c r="T96">
        <v>0</v>
      </c>
      <c r="U96">
        <v>51.753893629784827</v>
      </c>
      <c r="V96">
        <v>7.5959510456374701</v>
      </c>
      <c r="W96">
        <v>14.656571579524106</v>
      </c>
      <c r="X96">
        <v>64.787326915512836</v>
      </c>
      <c r="Y96">
        <v>0</v>
      </c>
      <c r="Z96">
        <v>0.48306958046336879</v>
      </c>
      <c r="AA96">
        <v>0</v>
      </c>
      <c r="AB96">
        <v>0</v>
      </c>
      <c r="AC96">
        <v>0</v>
      </c>
      <c r="AD96">
        <v>0</v>
      </c>
      <c r="AE96">
        <v>14.144612536005008</v>
      </c>
      <c r="AF96">
        <v>6.2053848405343359</v>
      </c>
      <c r="AG96">
        <v>29.464913559695262</v>
      </c>
      <c r="AH96">
        <v>0</v>
      </c>
      <c r="AI96">
        <v>0</v>
      </c>
      <c r="AJ96">
        <v>0</v>
      </c>
      <c r="AK96">
        <v>23.245353696723015</v>
      </c>
      <c r="AL96">
        <v>9.5349046553869101</v>
      </c>
      <c r="AM96">
        <v>0</v>
      </c>
      <c r="AN96">
        <v>0</v>
      </c>
      <c r="AO96">
        <v>0</v>
      </c>
      <c r="AP96">
        <v>0.33753404633688167</v>
      </c>
      <c r="AQ96">
        <v>0</v>
      </c>
      <c r="AR96">
        <v>9.2116979286161556</v>
      </c>
      <c r="AS96">
        <v>8.8612528140262992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31.431051443259051</v>
      </c>
      <c r="BB96">
        <f t="shared" si="1"/>
        <v>720.50797829978114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277.11933572890626</v>
      </c>
      <c r="L97">
        <v>0</v>
      </c>
      <c r="M97">
        <v>62.771590525057114</v>
      </c>
      <c r="N97">
        <v>51.228605159355553</v>
      </c>
      <c r="O97">
        <v>36.145644127227591</v>
      </c>
      <c r="P97">
        <v>24.306657452066649</v>
      </c>
      <c r="Q97">
        <v>4.3720854442013621</v>
      </c>
      <c r="R97">
        <v>3.2039607984337972</v>
      </c>
      <c r="S97">
        <v>5.4484108826498661</v>
      </c>
      <c r="T97">
        <v>0</v>
      </c>
      <c r="U97">
        <v>51.753893629784827</v>
      </c>
      <c r="V97">
        <v>6.1664932252359135</v>
      </c>
      <c r="W97">
        <v>14.656571579524106</v>
      </c>
      <c r="X97">
        <v>64.787326915512836</v>
      </c>
      <c r="Y97">
        <v>0</v>
      </c>
      <c r="Z97">
        <v>2.8781286612398249</v>
      </c>
      <c r="AA97">
        <v>0</v>
      </c>
      <c r="AB97">
        <v>0</v>
      </c>
      <c r="AC97">
        <v>0</v>
      </c>
      <c r="AD97">
        <v>0</v>
      </c>
      <c r="AE97">
        <v>14.144612536005008</v>
      </c>
      <c r="AF97">
        <v>6.2053848405343359</v>
      </c>
      <c r="AG97">
        <v>29.464913559695262</v>
      </c>
      <c r="AH97">
        <v>0</v>
      </c>
      <c r="AI97">
        <v>0</v>
      </c>
      <c r="AJ97">
        <v>0</v>
      </c>
      <c r="AK97">
        <v>23.245353696723015</v>
      </c>
      <c r="AL97">
        <v>9.5349046553869101</v>
      </c>
      <c r="AM97">
        <v>0</v>
      </c>
      <c r="AN97">
        <v>0</v>
      </c>
      <c r="AO97">
        <v>0</v>
      </c>
      <c r="AP97">
        <v>0.33753404633688167</v>
      </c>
      <c r="AQ97">
        <v>0</v>
      </c>
      <c r="AR97">
        <v>11.151002442078896</v>
      </c>
      <c r="AS97">
        <v>8.8612528140262992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29.585357101695219</v>
      </c>
      <c r="BB97">
        <f t="shared" si="1"/>
        <v>678.19830561828689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277.11642100418828</v>
      </c>
      <c r="L98">
        <v>0</v>
      </c>
      <c r="M98">
        <v>62.771590525057114</v>
      </c>
      <c r="N98">
        <v>51.228605159355553</v>
      </c>
      <c r="O98">
        <v>36.145644127227591</v>
      </c>
      <c r="P98">
        <v>24.306657452066649</v>
      </c>
      <c r="Q98">
        <v>4.3720854442013621</v>
      </c>
      <c r="R98">
        <v>0</v>
      </c>
      <c r="S98">
        <v>5.4484108826498661</v>
      </c>
      <c r="T98">
        <v>0</v>
      </c>
      <c r="U98">
        <v>51.753893629784827</v>
      </c>
      <c r="V98">
        <v>6.1664932252359135</v>
      </c>
      <c r="W98">
        <v>14.656571579524106</v>
      </c>
      <c r="X98">
        <v>64.787326915512836</v>
      </c>
      <c r="Y98">
        <v>0</v>
      </c>
      <c r="Z98">
        <v>2.8781286612398249</v>
      </c>
      <c r="AA98">
        <v>0</v>
      </c>
      <c r="AB98">
        <v>0</v>
      </c>
      <c r="AC98">
        <v>0</v>
      </c>
      <c r="AD98">
        <v>0</v>
      </c>
      <c r="AE98">
        <v>14.144612536005008</v>
      </c>
      <c r="AF98">
        <v>6.2053848405343359</v>
      </c>
      <c r="AG98">
        <v>29.464913559695262</v>
      </c>
      <c r="AH98">
        <v>0</v>
      </c>
      <c r="AI98">
        <v>0</v>
      </c>
      <c r="AJ98">
        <v>0</v>
      </c>
      <c r="AK98">
        <v>23.245353696723015</v>
      </c>
      <c r="AL98">
        <v>9.5349046553869101</v>
      </c>
      <c r="AM98">
        <v>0</v>
      </c>
      <c r="AN98">
        <v>0</v>
      </c>
      <c r="AO98">
        <v>0</v>
      </c>
      <c r="AP98">
        <v>2.1939703844708829</v>
      </c>
      <c r="AQ98">
        <v>0</v>
      </c>
      <c r="AR98">
        <v>11.151002442078896</v>
      </c>
      <c r="AS98">
        <v>8.8612528140262992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29.528908743761441</v>
      </c>
      <c r="BB98">
        <f t="shared" si="1"/>
        <v>676.90431479120286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10.401013205784608</v>
      </c>
      <c r="L99">
        <f t="shared" si="2"/>
        <v>8.165644043989162E-2</v>
      </c>
      <c r="M99">
        <f t="shared" si="2"/>
        <v>1.5065181726013692</v>
      </c>
      <c r="N99">
        <f t="shared" si="2"/>
        <v>1.2294865238245332</v>
      </c>
      <c r="O99">
        <f t="shared" si="2"/>
        <v>0.86749545905346181</v>
      </c>
      <c r="P99">
        <f t="shared" si="2"/>
        <v>0.58589361066396739</v>
      </c>
      <c r="Q99">
        <f t="shared" si="2"/>
        <v>0.19980369384739249</v>
      </c>
      <c r="R99">
        <f t="shared" si="2"/>
        <v>0.37793353450327721</v>
      </c>
      <c r="S99">
        <f t="shared" si="2"/>
        <v>0.24156946091761003</v>
      </c>
      <c r="T99">
        <f t="shared" si="2"/>
        <v>0</v>
      </c>
      <c r="U99">
        <f t="shared" si="2"/>
        <v>1.2311049519895065</v>
      </c>
      <c r="V99">
        <f t="shared" si="2"/>
        <v>0.11473470654323625</v>
      </c>
      <c r="W99">
        <f t="shared" si="2"/>
        <v>0.27281665733103388</v>
      </c>
      <c r="X99">
        <f t="shared" si="2"/>
        <v>1.3058390799595001</v>
      </c>
      <c r="Y99">
        <f t="shared" si="2"/>
        <v>0</v>
      </c>
      <c r="Z99">
        <f t="shared" si="2"/>
        <v>5.2302668395115846E-2</v>
      </c>
      <c r="AA99">
        <f t="shared" si="2"/>
        <v>9.3515117735128342E-2</v>
      </c>
      <c r="AB99">
        <f t="shared" si="2"/>
        <v>9.7503110359032544E-2</v>
      </c>
      <c r="AC99">
        <f t="shared" si="2"/>
        <v>6.035143540659571E-2</v>
      </c>
      <c r="AD99">
        <f t="shared" si="2"/>
        <v>4.6480889266463168E-2</v>
      </c>
      <c r="AE99">
        <f t="shared" si="2"/>
        <v>0.19077888175286975</v>
      </c>
      <c r="AF99">
        <f t="shared" si="2"/>
        <v>0.21505106625438306</v>
      </c>
      <c r="AG99">
        <f t="shared" si="2"/>
        <v>0.70715792543268574</v>
      </c>
      <c r="AH99">
        <f t="shared" si="2"/>
        <v>0.29124707371159464</v>
      </c>
      <c r="AI99">
        <f t="shared" si="2"/>
        <v>1.1884400755322478E-2</v>
      </c>
      <c r="AJ99">
        <f t="shared" si="2"/>
        <v>0</v>
      </c>
      <c r="AK99">
        <f t="shared" si="2"/>
        <v>0.55788848872135222</v>
      </c>
      <c r="AL99">
        <f t="shared" si="2"/>
        <v>0.30320997002669869</v>
      </c>
      <c r="AM99">
        <f t="shared" si="2"/>
        <v>3.5501200509288247E-2</v>
      </c>
      <c r="AN99">
        <f t="shared" si="2"/>
        <v>0</v>
      </c>
      <c r="AO99">
        <f t="shared" si="2"/>
        <v>0</v>
      </c>
      <c r="AP99">
        <f t="shared" si="2"/>
        <v>1.2770034266750165E-2</v>
      </c>
      <c r="AQ99">
        <f t="shared" si="2"/>
        <v>0.37354865442512031</v>
      </c>
      <c r="AR99">
        <f t="shared" si="2"/>
        <v>0.30742829097933633</v>
      </c>
      <c r="AS99">
        <f t="shared" si="2"/>
        <v>0.22867939511646848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0.91964865940397478</v>
      </c>
      <c r="BB99">
        <f t="shared" si="1"/>
        <v>21.081515441169618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87.831387260498744</v>
      </c>
      <c r="L3">
        <v>20.162795457249516</v>
      </c>
      <c r="M3">
        <v>0</v>
      </c>
      <c r="N3">
        <v>29.616374300723372</v>
      </c>
      <c r="O3">
        <v>24.855347664854545</v>
      </c>
      <c r="P3">
        <v>60.949282747990218</v>
      </c>
      <c r="Q3">
        <v>2.785372810585268</v>
      </c>
      <c r="R3">
        <v>10.603384781794265</v>
      </c>
      <c r="S3">
        <v>3.4447077201553964</v>
      </c>
      <c r="T3">
        <v>0</v>
      </c>
      <c r="U3">
        <v>275.77749947818825</v>
      </c>
      <c r="V3">
        <v>3.5065748278021287</v>
      </c>
      <c r="W3">
        <v>8.3283628402131971</v>
      </c>
      <c r="X3">
        <v>37.467631505005251</v>
      </c>
      <c r="Y3">
        <v>0</v>
      </c>
      <c r="Z3">
        <v>1.6644915299519931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13.44015905886036</v>
      </c>
      <c r="AL3">
        <v>3.2457611763809875</v>
      </c>
      <c r="AM3">
        <v>0</v>
      </c>
      <c r="AN3">
        <v>0</v>
      </c>
      <c r="AO3">
        <v>0</v>
      </c>
      <c r="AP3">
        <v>0.19520411605092883</v>
      </c>
      <c r="AQ3">
        <v>0</v>
      </c>
      <c r="AR3">
        <v>9.6733424149446883</v>
      </c>
      <c r="AS3">
        <v>8.2678123940722177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25.155887569166399</v>
      </c>
      <c r="BB3">
        <f>SUM(B3:AZ3)-BA3</f>
        <v>576.6596045161549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86.548370861127054</v>
      </c>
      <c r="L4">
        <v>20.162795457249516</v>
      </c>
      <c r="M4">
        <v>0</v>
      </c>
      <c r="N4">
        <v>29.616374300723372</v>
      </c>
      <c r="O4">
        <v>24.855347664854545</v>
      </c>
      <c r="P4">
        <v>60.949282747990218</v>
      </c>
      <c r="Q4">
        <v>2.785372810585268</v>
      </c>
      <c r="R4">
        <v>10.895560417145573</v>
      </c>
      <c r="S4">
        <v>3.4441512887530732</v>
      </c>
      <c r="T4">
        <v>0</v>
      </c>
      <c r="U4">
        <v>275.77749947818825</v>
      </c>
      <c r="V4">
        <v>3.5041585068072503</v>
      </c>
      <c r="W4">
        <v>8.3246773882104517</v>
      </c>
      <c r="X4">
        <v>37.469025748983391</v>
      </c>
      <c r="Y4">
        <v>0</v>
      </c>
      <c r="Z4">
        <v>1.6644915299519931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13.44015905886036</v>
      </c>
      <c r="AL4">
        <v>3.2457611763809875</v>
      </c>
      <c r="AM4">
        <v>0</v>
      </c>
      <c r="AN4">
        <v>0</v>
      </c>
      <c r="AO4">
        <v>0</v>
      </c>
      <c r="AP4">
        <v>0.19520411605092883</v>
      </c>
      <c r="AQ4">
        <v>0</v>
      </c>
      <c r="AR4">
        <v>9.6733424149446883</v>
      </c>
      <c r="AS4">
        <v>8.2678123940722177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25.114250391684717</v>
      </c>
      <c r="BB4">
        <f t="shared" ref="BB4:BB67" si="0">SUM(B4:AZ4)-BA4</f>
        <v>575.70513696919443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86.55772689995419</v>
      </c>
      <c r="L5">
        <v>20.162795457249516</v>
      </c>
      <c r="M5">
        <v>0</v>
      </c>
      <c r="N5">
        <v>29.616374300723372</v>
      </c>
      <c r="O5">
        <v>24.855347664854545</v>
      </c>
      <c r="P5">
        <v>60.949282747990218</v>
      </c>
      <c r="Q5">
        <v>2.7460202973871395</v>
      </c>
      <c r="R5">
        <v>10.947629606925352</v>
      </c>
      <c r="S5">
        <v>3.4466835625300067</v>
      </c>
      <c r="T5">
        <v>0</v>
      </c>
      <c r="U5">
        <v>275.77749947818825</v>
      </c>
      <c r="V5">
        <v>3.5041585068072503</v>
      </c>
      <c r="W5">
        <v>8.3246773882104517</v>
      </c>
      <c r="X5">
        <v>37.469025748983391</v>
      </c>
      <c r="Y5">
        <v>0</v>
      </c>
      <c r="Z5">
        <v>1.6644915299519931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13.44015905886036</v>
      </c>
      <c r="AL5">
        <v>3.2457611763809875</v>
      </c>
      <c r="AM5">
        <v>0</v>
      </c>
      <c r="AN5">
        <v>0</v>
      </c>
      <c r="AO5">
        <v>0</v>
      </c>
      <c r="AP5">
        <v>0.19520411605092883</v>
      </c>
      <c r="AQ5">
        <v>0</v>
      </c>
      <c r="AR5">
        <v>5.0469611792945104</v>
      </c>
      <c r="AS5">
        <v>8.2678123940722177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24.921896144582494</v>
      </c>
      <c r="BB5">
        <f t="shared" si="0"/>
        <v>571.29571496983203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86.548370861127054</v>
      </c>
      <c r="L6">
        <v>20.162795457249516</v>
      </c>
      <c r="M6">
        <v>0</v>
      </c>
      <c r="N6">
        <v>29.616374300723372</v>
      </c>
      <c r="O6">
        <v>24.855347664854545</v>
      </c>
      <c r="P6">
        <v>60.949282747990218</v>
      </c>
      <c r="Q6">
        <v>2.7460202973871395</v>
      </c>
      <c r="R6">
        <v>10.947629606925352</v>
      </c>
      <c r="S6">
        <v>3.4466835625300067</v>
      </c>
      <c r="T6">
        <v>0</v>
      </c>
      <c r="U6">
        <v>275.77749947818825</v>
      </c>
      <c r="V6">
        <v>3.5041585068072503</v>
      </c>
      <c r="W6">
        <v>8.3246773882104517</v>
      </c>
      <c r="X6">
        <v>37.469025748983391</v>
      </c>
      <c r="Y6">
        <v>0</v>
      </c>
      <c r="Z6">
        <v>1.6644915299519931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13.44015905886036</v>
      </c>
      <c r="AL6">
        <v>3.2457611763809875</v>
      </c>
      <c r="AM6">
        <v>0</v>
      </c>
      <c r="AN6">
        <v>0</v>
      </c>
      <c r="AO6">
        <v>0</v>
      </c>
      <c r="AP6">
        <v>0.19520411605092883</v>
      </c>
      <c r="AQ6">
        <v>0</v>
      </c>
      <c r="AR6">
        <v>5.0469611792945104</v>
      </c>
      <c r="AS6">
        <v>8.2678123940722177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24.921505062159529</v>
      </c>
      <c r="BB6">
        <f t="shared" si="0"/>
        <v>571.28675001342788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86.55772689995419</v>
      </c>
      <c r="L7">
        <v>20.162795457249516</v>
      </c>
      <c r="M7">
        <v>0</v>
      </c>
      <c r="N7">
        <v>29.616374300723372</v>
      </c>
      <c r="O7">
        <v>24.855347664854545</v>
      </c>
      <c r="P7">
        <v>60.949282747990218</v>
      </c>
      <c r="Q7">
        <v>2.746611690285826</v>
      </c>
      <c r="R7">
        <v>5.0918855272545613</v>
      </c>
      <c r="S7">
        <v>3.4472186845821242</v>
      </c>
      <c r="T7">
        <v>0</v>
      </c>
      <c r="U7">
        <v>275.77749947818825</v>
      </c>
      <c r="V7">
        <v>3.5041585068072503</v>
      </c>
      <c r="W7">
        <v>4.9977392393346216</v>
      </c>
      <c r="X7">
        <v>37.469025748983391</v>
      </c>
      <c r="Y7">
        <v>0</v>
      </c>
      <c r="Z7">
        <v>1.6644915299519931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13.44015905886036</v>
      </c>
      <c r="AL7">
        <v>3.2457611763809875</v>
      </c>
      <c r="AM7">
        <v>0</v>
      </c>
      <c r="AN7">
        <v>0</v>
      </c>
      <c r="AO7">
        <v>0</v>
      </c>
      <c r="AP7">
        <v>0.22773795867251093</v>
      </c>
      <c r="AQ7">
        <v>0</v>
      </c>
      <c r="AR7">
        <v>5.0469611792945104</v>
      </c>
      <c r="AS7">
        <v>5.124677173867668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24.408083978171227</v>
      </c>
      <c r="BB7">
        <f t="shared" si="0"/>
        <v>559.51737004506447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86.548370861127054</v>
      </c>
      <c r="L8">
        <v>20.162795457249516</v>
      </c>
      <c r="M8">
        <v>0</v>
      </c>
      <c r="N8">
        <v>29.616374300723372</v>
      </c>
      <c r="O8">
        <v>24.855347664854545</v>
      </c>
      <c r="P8">
        <v>60.949282747990218</v>
      </c>
      <c r="Q8">
        <v>2.7445993593833622</v>
      </c>
      <c r="R8">
        <v>5.0918855272545613</v>
      </c>
      <c r="S8">
        <v>3.4472186845821242</v>
      </c>
      <c r="T8">
        <v>0</v>
      </c>
      <c r="U8">
        <v>275.77749947818825</v>
      </c>
      <c r="V8">
        <v>3.5041585068072503</v>
      </c>
      <c r="W8">
        <v>4.9977392393346216</v>
      </c>
      <c r="X8">
        <v>37.469025748983391</v>
      </c>
      <c r="Y8">
        <v>0</v>
      </c>
      <c r="Z8">
        <v>1.6644915299519931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13.44015905886036</v>
      </c>
      <c r="AL8">
        <v>3.2457611763809875</v>
      </c>
      <c r="AM8">
        <v>0</v>
      </c>
      <c r="AN8">
        <v>0</v>
      </c>
      <c r="AO8">
        <v>0</v>
      </c>
      <c r="AP8">
        <v>0.22773795867251093</v>
      </c>
      <c r="AQ8">
        <v>0</v>
      </c>
      <c r="AR8">
        <v>5.0469611792945104</v>
      </c>
      <c r="AS8">
        <v>5.124677173867668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24.407608780316536</v>
      </c>
      <c r="BB8">
        <f t="shared" si="0"/>
        <v>559.50647687318963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86.558565305997632</v>
      </c>
      <c r="L9">
        <v>20.162795457249516</v>
      </c>
      <c r="M9">
        <v>0</v>
      </c>
      <c r="N9">
        <v>29.616374300723372</v>
      </c>
      <c r="O9">
        <v>24.855347664854545</v>
      </c>
      <c r="P9">
        <v>60.949282747990218</v>
      </c>
      <c r="Q9">
        <v>2.7445993593833622</v>
      </c>
      <c r="R9">
        <v>5.0918460092471358</v>
      </c>
      <c r="S9">
        <v>3.4472186845821242</v>
      </c>
      <c r="T9">
        <v>0</v>
      </c>
      <c r="U9">
        <v>275.77749947818825</v>
      </c>
      <c r="V9">
        <v>3.5041585068072503</v>
      </c>
      <c r="W9">
        <v>4.9977392393346216</v>
      </c>
      <c r="X9">
        <v>37.469025748983391</v>
      </c>
      <c r="Y9">
        <v>0</v>
      </c>
      <c r="Z9">
        <v>1.6644915299519931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13.44015905886036</v>
      </c>
      <c r="AL9">
        <v>0.64915228828364724</v>
      </c>
      <c r="AM9">
        <v>0</v>
      </c>
      <c r="AN9">
        <v>0</v>
      </c>
      <c r="AO9">
        <v>0</v>
      </c>
      <c r="AP9">
        <v>0.22773795867251093</v>
      </c>
      <c r="AQ9">
        <v>0</v>
      </c>
      <c r="AR9">
        <v>6.1685082258401156</v>
      </c>
      <c r="AS9">
        <v>5.124677173867668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24.346375671282559</v>
      </c>
      <c r="BB9">
        <f t="shared" si="0"/>
        <v>558.10280306753509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86.557235237623871</v>
      </c>
      <c r="L10">
        <v>20.162795457249516</v>
      </c>
      <c r="M10">
        <v>0</v>
      </c>
      <c r="N10">
        <v>29.616374300723372</v>
      </c>
      <c r="O10">
        <v>24.855347664854545</v>
      </c>
      <c r="P10">
        <v>60.949282747990218</v>
      </c>
      <c r="Q10">
        <v>2.7445993593833622</v>
      </c>
      <c r="R10">
        <v>5.0918855272545613</v>
      </c>
      <c r="S10">
        <v>3.4472186845821242</v>
      </c>
      <c r="T10">
        <v>0</v>
      </c>
      <c r="U10">
        <v>275.77749947818825</v>
      </c>
      <c r="V10">
        <v>3.5041585068072503</v>
      </c>
      <c r="W10">
        <v>4.9977392393346216</v>
      </c>
      <c r="X10">
        <v>37.469025748983391</v>
      </c>
      <c r="Y10">
        <v>0</v>
      </c>
      <c r="Z10">
        <v>1.6644915299519931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13.44015905886036</v>
      </c>
      <c r="AL10">
        <v>0.64915228828364724</v>
      </c>
      <c r="AM10">
        <v>0</v>
      </c>
      <c r="AN10">
        <v>0</v>
      </c>
      <c r="AO10">
        <v>0</v>
      </c>
      <c r="AP10">
        <v>0.22773795867251093</v>
      </c>
      <c r="AQ10">
        <v>0</v>
      </c>
      <c r="AR10">
        <v>6.1685082258401156</v>
      </c>
      <c r="AS10">
        <v>5.124677173867668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24.346321726277232</v>
      </c>
      <c r="BB10">
        <f t="shared" si="0"/>
        <v>558.10156646217411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86.558565305997632</v>
      </c>
      <c r="L11">
        <v>20.162795457249516</v>
      </c>
      <c r="M11">
        <v>0</v>
      </c>
      <c r="N11">
        <v>29.616374300723372</v>
      </c>
      <c r="O11">
        <v>24.855347664854545</v>
      </c>
      <c r="P11">
        <v>60.949282747990218</v>
      </c>
      <c r="Q11">
        <v>2.7445993593833622</v>
      </c>
      <c r="R11">
        <v>5.0924565883651614</v>
      </c>
      <c r="S11">
        <v>3.4466835625300067</v>
      </c>
      <c r="T11">
        <v>0</v>
      </c>
      <c r="U11">
        <v>275.77749947818825</v>
      </c>
      <c r="V11">
        <v>3.5041585068072503</v>
      </c>
      <c r="W11">
        <v>4.9977392393346216</v>
      </c>
      <c r="X11">
        <v>37.469025748983391</v>
      </c>
      <c r="Y11">
        <v>0</v>
      </c>
      <c r="Z11">
        <v>1.6644915299519931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13.44015905886036</v>
      </c>
      <c r="AL11">
        <v>0.64915228828364724</v>
      </c>
      <c r="AM11">
        <v>0</v>
      </c>
      <c r="AN11">
        <v>0</v>
      </c>
      <c r="AO11">
        <v>0</v>
      </c>
      <c r="AP11">
        <v>0.22773795867251093</v>
      </c>
      <c r="AQ11">
        <v>0</v>
      </c>
      <c r="AR11">
        <v>6.1685082258401156</v>
      </c>
      <c r="AS11">
        <v>5.124677173867668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24.346378825387909</v>
      </c>
      <c r="BB11">
        <f t="shared" si="0"/>
        <v>558.10287537049567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86.557235237623871</v>
      </c>
      <c r="L12">
        <v>20.162795457249516</v>
      </c>
      <c r="M12">
        <v>0</v>
      </c>
      <c r="N12">
        <v>29.616374300723372</v>
      </c>
      <c r="O12">
        <v>24.855347664854545</v>
      </c>
      <c r="P12">
        <v>60.949282747990218</v>
      </c>
      <c r="Q12">
        <v>2.7445993593833622</v>
      </c>
      <c r="R12">
        <v>5.0922867768287636</v>
      </c>
      <c r="S12">
        <v>3.4466835625300067</v>
      </c>
      <c r="T12">
        <v>0</v>
      </c>
      <c r="U12">
        <v>275.77749947818825</v>
      </c>
      <c r="V12">
        <v>3.5041585068072503</v>
      </c>
      <c r="W12">
        <v>4.9977392393346216</v>
      </c>
      <c r="X12">
        <v>37.469025748983391</v>
      </c>
      <c r="Y12">
        <v>0</v>
      </c>
      <c r="Z12">
        <v>1.6644915299519931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13.44015905886036</v>
      </c>
      <c r="AL12">
        <v>0.64915228828364724</v>
      </c>
      <c r="AM12">
        <v>0</v>
      </c>
      <c r="AN12">
        <v>0</v>
      </c>
      <c r="AO12">
        <v>0</v>
      </c>
      <c r="AP12">
        <v>0.22773795867251093</v>
      </c>
      <c r="AQ12">
        <v>0</v>
      </c>
      <c r="AR12">
        <v>6.1685082258401156</v>
      </c>
      <c r="AS12">
        <v>5.124677173867668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24.346316130407658</v>
      </c>
      <c r="BB12">
        <f t="shared" si="0"/>
        <v>558.10143818556571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86.558565305997632</v>
      </c>
      <c r="L13">
        <v>20.162795457249516</v>
      </c>
      <c r="M13">
        <v>0</v>
      </c>
      <c r="N13">
        <v>29.616374300723372</v>
      </c>
      <c r="O13">
        <v>24.855347664854545</v>
      </c>
      <c r="P13">
        <v>60.949282747990218</v>
      </c>
      <c r="Q13">
        <v>2.7445993593833622</v>
      </c>
      <c r="R13">
        <v>5.0924565883651614</v>
      </c>
      <c r="S13">
        <v>3.4466835625300067</v>
      </c>
      <c r="T13">
        <v>0</v>
      </c>
      <c r="U13">
        <v>275.77749947818825</v>
      </c>
      <c r="V13">
        <v>3.5041585068072503</v>
      </c>
      <c r="W13">
        <v>4.9977392393346216</v>
      </c>
      <c r="X13">
        <v>14.999146234302009</v>
      </c>
      <c r="Y13">
        <v>0</v>
      </c>
      <c r="Z13">
        <v>1.6644915299519931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13.44015905886036</v>
      </c>
      <c r="AL13">
        <v>3.2457611763809875</v>
      </c>
      <c r="AM13">
        <v>0</v>
      </c>
      <c r="AN13">
        <v>0</v>
      </c>
      <c r="AO13">
        <v>0</v>
      </c>
      <c r="AP13">
        <v>0.22773795867251093</v>
      </c>
      <c r="AQ13">
        <v>0</v>
      </c>
      <c r="AR13">
        <v>6.1685082258401156</v>
      </c>
      <c r="AS13">
        <v>5.124677173867668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23.51567611319669</v>
      </c>
      <c r="BB13">
        <f t="shared" si="0"/>
        <v>539.06030745610269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86.557235237623871</v>
      </c>
      <c r="L14">
        <v>20.162795457249516</v>
      </c>
      <c r="M14">
        <v>0</v>
      </c>
      <c r="N14">
        <v>29.616374300723372</v>
      </c>
      <c r="O14">
        <v>24.855347664854545</v>
      </c>
      <c r="P14">
        <v>60.949282747990218</v>
      </c>
      <c r="Q14">
        <v>2.7445993593833622</v>
      </c>
      <c r="R14">
        <v>5.0918460092471358</v>
      </c>
      <c r="S14">
        <v>3.4472186845821242</v>
      </c>
      <c r="T14">
        <v>0</v>
      </c>
      <c r="U14">
        <v>275.77749947818825</v>
      </c>
      <c r="V14">
        <v>3.5041585068072503</v>
      </c>
      <c r="W14">
        <v>4.9977392393346216</v>
      </c>
      <c r="X14">
        <v>14.999146234302009</v>
      </c>
      <c r="Y14">
        <v>0</v>
      </c>
      <c r="Z14">
        <v>1.6644915299519931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13.44015905886036</v>
      </c>
      <c r="AL14">
        <v>3.2457611763809875</v>
      </c>
      <c r="AM14">
        <v>0</v>
      </c>
      <c r="AN14">
        <v>0</v>
      </c>
      <c r="AO14">
        <v>0</v>
      </c>
      <c r="AP14">
        <v>0.22773795867251093</v>
      </c>
      <c r="AQ14">
        <v>0</v>
      </c>
      <c r="AR14">
        <v>6.1685082258401156</v>
      </c>
      <c r="AS14">
        <v>5.124677173867668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23.515617362233307</v>
      </c>
      <c r="BB14">
        <f t="shared" si="0"/>
        <v>539.05896068162644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86.558565305997632</v>
      </c>
      <c r="L15">
        <v>20.162795457249516</v>
      </c>
      <c r="M15">
        <v>0</v>
      </c>
      <c r="N15">
        <v>29.616374300723372</v>
      </c>
      <c r="O15">
        <v>24.855347664854545</v>
      </c>
      <c r="P15">
        <v>60.949282747990218</v>
      </c>
      <c r="Q15">
        <v>2.7445993593833622</v>
      </c>
      <c r="R15">
        <v>5.0933878200981226</v>
      </c>
      <c r="S15">
        <v>3.4466835625300067</v>
      </c>
      <c r="T15">
        <v>0</v>
      </c>
      <c r="U15">
        <v>275.77749947818825</v>
      </c>
      <c r="V15">
        <v>3.5041585068072503</v>
      </c>
      <c r="W15">
        <v>4.9977392393346216</v>
      </c>
      <c r="X15">
        <v>14.999146234302009</v>
      </c>
      <c r="Y15">
        <v>0</v>
      </c>
      <c r="Z15">
        <v>1.6644915299519931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13.44015905886036</v>
      </c>
      <c r="AL15">
        <v>3.2457611763809875</v>
      </c>
      <c r="AM15">
        <v>0</v>
      </c>
      <c r="AN15">
        <v>0</v>
      </c>
      <c r="AO15">
        <v>0</v>
      </c>
      <c r="AP15">
        <v>0.22773795867251093</v>
      </c>
      <c r="AQ15">
        <v>0</v>
      </c>
      <c r="AR15">
        <v>9.6733424149446883</v>
      </c>
      <c r="AS15">
        <v>5.124677173867668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23.662217107787697</v>
      </c>
      <c r="BB15">
        <f t="shared" si="0"/>
        <v>542.41953188234925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86.557235237623871</v>
      </c>
      <c r="L16">
        <v>20.162795457249516</v>
      </c>
      <c r="M16">
        <v>0</v>
      </c>
      <c r="N16">
        <v>29.616374300723372</v>
      </c>
      <c r="O16">
        <v>24.855347664854545</v>
      </c>
      <c r="P16">
        <v>60.949282747990218</v>
      </c>
      <c r="Q16">
        <v>2.7445993593833622</v>
      </c>
      <c r="R16">
        <v>5.0933878200981226</v>
      </c>
      <c r="S16">
        <v>3.4466835625300067</v>
      </c>
      <c r="T16">
        <v>0</v>
      </c>
      <c r="U16">
        <v>275.77749947818825</v>
      </c>
      <c r="V16">
        <v>3.5041585068072503</v>
      </c>
      <c r="W16">
        <v>4.9977392393346216</v>
      </c>
      <c r="X16">
        <v>14.999146234302009</v>
      </c>
      <c r="Y16">
        <v>0</v>
      </c>
      <c r="Z16">
        <v>1.6644915299519931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13.44015905886036</v>
      </c>
      <c r="AL16">
        <v>3.2457611763809875</v>
      </c>
      <c r="AM16">
        <v>0</v>
      </c>
      <c r="AN16">
        <v>0</v>
      </c>
      <c r="AO16">
        <v>0</v>
      </c>
      <c r="AP16">
        <v>0.22773795867251093</v>
      </c>
      <c r="AQ16">
        <v>0</v>
      </c>
      <c r="AR16">
        <v>9.6733424149446883</v>
      </c>
      <c r="AS16">
        <v>5.124677173867668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23.662161510929664</v>
      </c>
      <c r="BB16">
        <f t="shared" si="0"/>
        <v>542.41825741083358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86.558565305997632</v>
      </c>
      <c r="L17">
        <v>20.162795457249516</v>
      </c>
      <c r="M17">
        <v>0</v>
      </c>
      <c r="N17">
        <v>29.616374300723372</v>
      </c>
      <c r="O17">
        <v>24.855347664854545</v>
      </c>
      <c r="P17">
        <v>60.949282747990218</v>
      </c>
      <c r="Q17">
        <v>2.7445993593833622</v>
      </c>
      <c r="R17">
        <v>5.0942937373104877</v>
      </c>
      <c r="S17">
        <v>3.4461479221998732</v>
      </c>
      <c r="T17">
        <v>0</v>
      </c>
      <c r="U17">
        <v>275.77749947818825</v>
      </c>
      <c r="V17">
        <v>3.5041585068072503</v>
      </c>
      <c r="W17">
        <v>4.9977392393346216</v>
      </c>
      <c r="X17">
        <v>14.999146234302009</v>
      </c>
      <c r="Y17">
        <v>0</v>
      </c>
      <c r="Z17">
        <v>1.6644915299519931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13.44015905886036</v>
      </c>
      <c r="AL17">
        <v>3.2457611763809875</v>
      </c>
      <c r="AM17">
        <v>0</v>
      </c>
      <c r="AN17">
        <v>0</v>
      </c>
      <c r="AO17">
        <v>0</v>
      </c>
      <c r="AP17">
        <v>0.22773795867251093</v>
      </c>
      <c r="AQ17">
        <v>0</v>
      </c>
      <c r="AR17">
        <v>9.6733424149446883</v>
      </c>
      <c r="AS17">
        <v>5.124677173867668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23.66223258536138</v>
      </c>
      <c r="BB17">
        <f t="shared" si="0"/>
        <v>542.41988668165789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86.557235237623871</v>
      </c>
      <c r="L18">
        <v>20.162795457249516</v>
      </c>
      <c r="M18">
        <v>0</v>
      </c>
      <c r="N18">
        <v>29.616374300723372</v>
      </c>
      <c r="O18">
        <v>24.855347664854545</v>
      </c>
      <c r="P18">
        <v>60.949282747990218</v>
      </c>
      <c r="Q18">
        <v>2.7445993593833622</v>
      </c>
      <c r="R18">
        <v>5.0942937373104877</v>
      </c>
      <c r="S18">
        <v>3.4461479221998732</v>
      </c>
      <c r="T18">
        <v>0</v>
      </c>
      <c r="U18">
        <v>275.77749947818825</v>
      </c>
      <c r="V18">
        <v>3.5041585068072503</v>
      </c>
      <c r="W18">
        <v>4.9977392393346216</v>
      </c>
      <c r="X18">
        <v>14.999146234302009</v>
      </c>
      <c r="Y18">
        <v>0</v>
      </c>
      <c r="Z18">
        <v>1.6644915299519931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13.44015905886036</v>
      </c>
      <c r="AL18">
        <v>3.2457611763809875</v>
      </c>
      <c r="AM18">
        <v>0</v>
      </c>
      <c r="AN18">
        <v>0</v>
      </c>
      <c r="AO18">
        <v>0</v>
      </c>
      <c r="AP18">
        <v>0.22773795867251093</v>
      </c>
      <c r="AQ18">
        <v>0</v>
      </c>
      <c r="AR18">
        <v>5.0469611792945104</v>
      </c>
      <c r="AS18">
        <v>5.124677173867668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23.468794252853172</v>
      </c>
      <c r="BB18">
        <f t="shared" si="0"/>
        <v>537.98561371014205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86.558565305997632</v>
      </c>
      <c r="L19">
        <v>20.162795457249516</v>
      </c>
      <c r="M19">
        <v>0</v>
      </c>
      <c r="N19">
        <v>29.616374300723372</v>
      </c>
      <c r="O19">
        <v>24.855347664854545</v>
      </c>
      <c r="P19">
        <v>60.949282747990218</v>
      </c>
      <c r="Q19">
        <v>2.7445993593833622</v>
      </c>
      <c r="R19">
        <v>5.0922658542098196</v>
      </c>
      <c r="S19">
        <v>3.4461479221998732</v>
      </c>
      <c r="T19">
        <v>0</v>
      </c>
      <c r="U19">
        <v>275.77749947818825</v>
      </c>
      <c r="V19">
        <v>0</v>
      </c>
      <c r="W19">
        <v>4.9977392393346216</v>
      </c>
      <c r="X19">
        <v>14.999146234302009</v>
      </c>
      <c r="Y19">
        <v>0</v>
      </c>
      <c r="Z19">
        <v>1.6644915299519931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13.44015905886036</v>
      </c>
      <c r="AL19">
        <v>3.2457611763809875</v>
      </c>
      <c r="AM19">
        <v>0</v>
      </c>
      <c r="AN19">
        <v>0</v>
      </c>
      <c r="AO19">
        <v>0</v>
      </c>
      <c r="AP19">
        <v>0.22773795867251093</v>
      </c>
      <c r="AQ19">
        <v>0</v>
      </c>
      <c r="AR19">
        <v>5.0469611792945104</v>
      </c>
      <c r="AS19">
        <v>5.124677173867668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23.322291258613049</v>
      </c>
      <c r="BB19">
        <f t="shared" si="0"/>
        <v>534.62726038284802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86.557235237623871</v>
      </c>
      <c r="L20">
        <v>20.162795457249516</v>
      </c>
      <c r="M20">
        <v>0</v>
      </c>
      <c r="N20">
        <v>29.616374300723372</v>
      </c>
      <c r="O20">
        <v>24.855347664854545</v>
      </c>
      <c r="P20">
        <v>60.949282747990218</v>
      </c>
      <c r="Q20">
        <v>2.7445993593833622</v>
      </c>
      <c r="R20">
        <v>5.0914950542128432</v>
      </c>
      <c r="S20">
        <v>3.4466835625300067</v>
      </c>
      <c r="T20">
        <v>0</v>
      </c>
      <c r="U20">
        <v>275.77749947818825</v>
      </c>
      <c r="V20">
        <v>3.6084489385574665</v>
      </c>
      <c r="W20">
        <v>4.9977392393346216</v>
      </c>
      <c r="X20">
        <v>14.999146234302009</v>
      </c>
      <c r="Y20">
        <v>0</v>
      </c>
      <c r="Z20">
        <v>1.6644915299519931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13.44015905886036</v>
      </c>
      <c r="AL20">
        <v>3.2457611763809875</v>
      </c>
      <c r="AM20">
        <v>0</v>
      </c>
      <c r="AN20">
        <v>0</v>
      </c>
      <c r="AO20">
        <v>0</v>
      </c>
      <c r="AP20">
        <v>0.22773795867251093</v>
      </c>
      <c r="AQ20">
        <v>0</v>
      </c>
      <c r="AR20">
        <v>5.0469611792945104</v>
      </c>
      <c r="AS20">
        <v>5.124677173867668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23.473058997712648</v>
      </c>
      <c r="BB20">
        <f t="shared" si="0"/>
        <v>538.08337635426528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86.558565305997632</v>
      </c>
      <c r="L21">
        <v>20.162795457249516</v>
      </c>
      <c r="M21">
        <v>0</v>
      </c>
      <c r="N21">
        <v>29.616374300723372</v>
      </c>
      <c r="O21">
        <v>24.855347664854545</v>
      </c>
      <c r="P21">
        <v>60.949282747990218</v>
      </c>
      <c r="Q21">
        <v>2.7445993593833622</v>
      </c>
      <c r="R21">
        <v>4.8775749346224044</v>
      </c>
      <c r="S21">
        <v>3.4466835625300067</v>
      </c>
      <c r="T21">
        <v>0</v>
      </c>
      <c r="U21">
        <v>275.77749947818825</v>
      </c>
      <c r="V21">
        <v>3.6084489385574665</v>
      </c>
      <c r="W21">
        <v>4.9977392393346216</v>
      </c>
      <c r="X21">
        <v>14.999146234302009</v>
      </c>
      <c r="Y21">
        <v>0</v>
      </c>
      <c r="Z21">
        <v>0.2793708411605092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13.44015905886036</v>
      </c>
      <c r="AL21">
        <v>3.2457611763809875</v>
      </c>
      <c r="AM21">
        <v>0</v>
      </c>
      <c r="AN21">
        <v>0</v>
      </c>
      <c r="AO21">
        <v>0</v>
      </c>
      <c r="AP21">
        <v>0.22773795867251093</v>
      </c>
      <c r="AQ21">
        <v>0</v>
      </c>
      <c r="AR21">
        <v>5.0469611792945104</v>
      </c>
      <c r="AS21">
        <v>4.0997415800459187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23.363432380958567</v>
      </c>
      <c r="BB21">
        <f t="shared" si="0"/>
        <v>535.57035663718943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86.557235237623871</v>
      </c>
      <c r="L22">
        <v>20.162795457249516</v>
      </c>
      <c r="M22">
        <v>0</v>
      </c>
      <c r="N22">
        <v>29.616374300723372</v>
      </c>
      <c r="O22">
        <v>24.855347664854545</v>
      </c>
      <c r="P22">
        <v>60.949282747990218</v>
      </c>
      <c r="Q22">
        <v>2.7445993593833622</v>
      </c>
      <c r="R22">
        <v>10.686834257846002</v>
      </c>
      <c r="S22">
        <v>3.4466835625300067</v>
      </c>
      <c r="T22">
        <v>0</v>
      </c>
      <c r="U22">
        <v>275.77749947818825</v>
      </c>
      <c r="V22">
        <v>3.6084489385574665</v>
      </c>
      <c r="W22">
        <v>4.9977392393346216</v>
      </c>
      <c r="X22">
        <v>14.999146234302009</v>
      </c>
      <c r="Y22">
        <v>0</v>
      </c>
      <c r="Z22">
        <v>0.2793708411605092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13.44015905886036</v>
      </c>
      <c r="AL22">
        <v>3.2457611763809875</v>
      </c>
      <c r="AM22">
        <v>0</v>
      </c>
      <c r="AN22">
        <v>0</v>
      </c>
      <c r="AO22">
        <v>0</v>
      </c>
      <c r="AP22">
        <v>0.22773795867251093</v>
      </c>
      <c r="AQ22">
        <v>0</v>
      </c>
      <c r="AR22">
        <v>5.0469611792945104</v>
      </c>
      <c r="AS22">
        <v>4.0997415800459187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23.606203823811281</v>
      </c>
      <c r="BB22">
        <f t="shared" si="0"/>
        <v>541.13551444918653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84.230690060746937</v>
      </c>
      <c r="L23">
        <v>20.162795457249516</v>
      </c>
      <c r="M23">
        <v>0</v>
      </c>
      <c r="N23">
        <v>29.616374300723372</v>
      </c>
      <c r="O23">
        <v>24.855347664854545</v>
      </c>
      <c r="P23">
        <v>60.949282747990218</v>
      </c>
      <c r="Q23">
        <v>2.703602513713534</v>
      </c>
      <c r="R23">
        <v>4.8830987804628876</v>
      </c>
      <c r="S23">
        <v>2.9974793511643858</v>
      </c>
      <c r="T23">
        <v>0</v>
      </c>
      <c r="U23">
        <v>275.77749947818825</v>
      </c>
      <c r="V23">
        <v>3.6084489385574665</v>
      </c>
      <c r="W23">
        <v>4.9977392393346216</v>
      </c>
      <c r="X23">
        <v>14.997030179904144</v>
      </c>
      <c r="Y23">
        <v>0</v>
      </c>
      <c r="Z23">
        <v>0.2793708411605092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13.44015905886036</v>
      </c>
      <c r="AL23">
        <v>3.2457611763809875</v>
      </c>
      <c r="AM23">
        <v>0</v>
      </c>
      <c r="AN23">
        <v>0</v>
      </c>
      <c r="AO23">
        <v>0</v>
      </c>
      <c r="AP23">
        <v>0.19520411605092883</v>
      </c>
      <c r="AQ23">
        <v>0</v>
      </c>
      <c r="AR23">
        <v>9.6733424149446883</v>
      </c>
      <c r="AS23">
        <v>4.0997415800459187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23.437802058233896</v>
      </c>
      <c r="BB23">
        <f t="shared" si="0"/>
        <v>537.27516584209934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81.986838596222313</v>
      </c>
      <c r="L24">
        <v>20.162795457249516</v>
      </c>
      <c r="M24">
        <v>0</v>
      </c>
      <c r="N24">
        <v>29.616374300723372</v>
      </c>
      <c r="O24">
        <v>24.855347664854545</v>
      </c>
      <c r="P24">
        <v>60.949282747990218</v>
      </c>
      <c r="Q24">
        <v>2.3078001308347456</v>
      </c>
      <c r="R24">
        <v>3.8597794772995657</v>
      </c>
      <c r="S24">
        <v>2.7130171643446044</v>
      </c>
      <c r="T24">
        <v>0</v>
      </c>
      <c r="U24">
        <v>275.77749947818825</v>
      </c>
      <c r="V24">
        <v>3.3531348582785756</v>
      </c>
      <c r="W24">
        <v>5.8233739244428442</v>
      </c>
      <c r="X24">
        <v>14.996825718651484</v>
      </c>
      <c r="Y24">
        <v>0</v>
      </c>
      <c r="Z24">
        <v>0.2793708411605092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13.44015905886036</v>
      </c>
      <c r="AL24">
        <v>3.2457611763809875</v>
      </c>
      <c r="AM24">
        <v>0</v>
      </c>
      <c r="AN24">
        <v>0</v>
      </c>
      <c r="AO24">
        <v>0</v>
      </c>
      <c r="AP24">
        <v>0.19520411605092883</v>
      </c>
      <c r="AQ24">
        <v>0</v>
      </c>
      <c r="AR24">
        <v>9.6733424149446883</v>
      </c>
      <c r="AS24">
        <v>4.0997415800459187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23.296630115932647</v>
      </c>
      <c r="BB24">
        <f t="shared" si="0"/>
        <v>534.03901859059067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81.987129790263637</v>
      </c>
      <c r="L25">
        <v>20.121088628278265</v>
      </c>
      <c r="M25">
        <v>0</v>
      </c>
      <c r="N25">
        <v>29.616374300723372</v>
      </c>
      <c r="O25">
        <v>24.855347664854545</v>
      </c>
      <c r="P25">
        <v>60.949282747990218</v>
      </c>
      <c r="Q25">
        <v>2.5457004950851614</v>
      </c>
      <c r="R25">
        <v>4.8417639005338398</v>
      </c>
      <c r="S25">
        <v>2.996374903511144</v>
      </c>
      <c r="T25">
        <v>0</v>
      </c>
      <c r="U25">
        <v>275.77749947818825</v>
      </c>
      <c r="V25">
        <v>3.3531348582785756</v>
      </c>
      <c r="W25">
        <v>5.8233739244428442</v>
      </c>
      <c r="X25">
        <v>14.996825718651484</v>
      </c>
      <c r="Y25">
        <v>0</v>
      </c>
      <c r="Z25">
        <v>0.2793708411605092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13.44015905886036</v>
      </c>
      <c r="AL25">
        <v>3.2457611763809875</v>
      </c>
      <c r="AM25">
        <v>0</v>
      </c>
      <c r="AN25">
        <v>0</v>
      </c>
      <c r="AO25">
        <v>0</v>
      </c>
      <c r="AP25">
        <v>0.19520411605092883</v>
      </c>
      <c r="AQ25">
        <v>0</v>
      </c>
      <c r="AR25">
        <v>9.6733424149446883</v>
      </c>
      <c r="AS25">
        <v>5.4663222834481315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23.414857553408801</v>
      </c>
      <c r="BB25">
        <f t="shared" si="0"/>
        <v>536.74919874823809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81.986608689725813</v>
      </c>
      <c r="L26">
        <v>20.120757659724301</v>
      </c>
      <c r="M26">
        <v>0</v>
      </c>
      <c r="N26">
        <v>29.616374300723372</v>
      </c>
      <c r="O26">
        <v>24.855347664854545</v>
      </c>
      <c r="P26">
        <v>60.949282747990218</v>
      </c>
      <c r="Q26">
        <v>2.5457004950851614</v>
      </c>
      <c r="R26">
        <v>4.8843928017206171</v>
      </c>
      <c r="S26">
        <v>2.996374903511144</v>
      </c>
      <c r="T26">
        <v>0</v>
      </c>
      <c r="U26">
        <v>275.77749947818825</v>
      </c>
      <c r="V26">
        <v>3.3531348582785756</v>
      </c>
      <c r="W26">
        <v>5.8233739244428442</v>
      </c>
      <c r="X26">
        <v>14.996825718651484</v>
      </c>
      <c r="Y26">
        <v>0</v>
      </c>
      <c r="Z26">
        <v>0.2793708411605092</v>
      </c>
      <c r="AA26">
        <v>0.96306742851179283</v>
      </c>
      <c r="AB26">
        <v>0</v>
      </c>
      <c r="AC26">
        <v>2.4875481621790856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13.44015905886036</v>
      </c>
      <c r="AL26">
        <v>3.2457611763809875</v>
      </c>
      <c r="AM26">
        <v>0</v>
      </c>
      <c r="AN26">
        <v>0</v>
      </c>
      <c r="AO26">
        <v>0</v>
      </c>
      <c r="AP26">
        <v>0.19520411605092883</v>
      </c>
      <c r="AQ26">
        <v>0</v>
      </c>
      <c r="AR26">
        <v>9.6733424149446883</v>
      </c>
      <c r="AS26">
        <v>5.4663222834481315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23.560839556681259</v>
      </c>
      <c r="BB26">
        <f t="shared" si="0"/>
        <v>540.09560916775149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144.98254686827755</v>
      </c>
      <c r="L27">
        <v>39.32374404819911</v>
      </c>
      <c r="M27">
        <v>0</v>
      </c>
      <c r="N27">
        <v>29.616374300723372</v>
      </c>
      <c r="O27">
        <v>24.855347664854545</v>
      </c>
      <c r="P27">
        <v>60.949282747990218</v>
      </c>
      <c r="Q27">
        <v>5.4814448170828776</v>
      </c>
      <c r="R27">
        <v>10.6040221989517</v>
      </c>
      <c r="S27">
        <v>6.6064603257861991</v>
      </c>
      <c r="T27">
        <v>0</v>
      </c>
      <c r="U27">
        <v>275.77749947818825</v>
      </c>
      <c r="V27">
        <v>3.3531348582785756</v>
      </c>
      <c r="W27">
        <v>7.7119357955525842</v>
      </c>
      <c r="X27">
        <v>37.466768834968114</v>
      </c>
      <c r="Y27">
        <v>0</v>
      </c>
      <c r="Z27">
        <v>0.2793708411605092</v>
      </c>
      <c r="AA27">
        <v>3.5513112586098932</v>
      </c>
      <c r="AB27">
        <v>0</v>
      </c>
      <c r="AC27">
        <v>2.4875481621790856</v>
      </c>
      <c r="AD27">
        <v>0</v>
      </c>
      <c r="AE27">
        <v>0</v>
      </c>
      <c r="AF27">
        <v>0</v>
      </c>
      <c r="AG27">
        <v>0</v>
      </c>
      <c r="AH27">
        <v>0.72886360018785223</v>
      </c>
      <c r="AI27">
        <v>0</v>
      </c>
      <c r="AJ27">
        <v>0</v>
      </c>
      <c r="AK27">
        <v>13.44015905886036</v>
      </c>
      <c r="AL27">
        <v>3.2457611763809875</v>
      </c>
      <c r="AM27">
        <v>0</v>
      </c>
      <c r="AN27">
        <v>0</v>
      </c>
      <c r="AO27">
        <v>0</v>
      </c>
      <c r="AP27">
        <v>0.19520411605092883</v>
      </c>
      <c r="AQ27">
        <v>0</v>
      </c>
      <c r="AR27">
        <v>9.6733424149446883</v>
      </c>
      <c r="AS27">
        <v>8.2678123940722177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28.783393681382282</v>
      </c>
      <c r="BB27">
        <f t="shared" si="0"/>
        <v>659.81454127991719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164.6537830633356</v>
      </c>
      <c r="L28">
        <v>43.55088068069719</v>
      </c>
      <c r="M28">
        <v>0</v>
      </c>
      <c r="N28">
        <v>29.616374300723372</v>
      </c>
      <c r="O28">
        <v>24.855347664854545</v>
      </c>
      <c r="P28">
        <v>60.949282747990218</v>
      </c>
      <c r="Q28">
        <v>5.4814448170828776</v>
      </c>
      <c r="R28">
        <v>10.6040221989517</v>
      </c>
      <c r="S28">
        <v>6.6064603257861991</v>
      </c>
      <c r="T28">
        <v>0</v>
      </c>
      <c r="U28">
        <v>275.77749947818825</v>
      </c>
      <c r="V28">
        <v>3.3531348582785756</v>
      </c>
      <c r="W28">
        <v>7.7119357955525842</v>
      </c>
      <c r="X28">
        <v>37.466768834968114</v>
      </c>
      <c r="Y28">
        <v>0</v>
      </c>
      <c r="Z28">
        <v>0.2793708411605092</v>
      </c>
      <c r="AA28">
        <v>4.514378952202045</v>
      </c>
      <c r="AB28">
        <v>0.68615568691296169</v>
      </c>
      <c r="AC28">
        <v>2.4875481621790856</v>
      </c>
      <c r="AD28">
        <v>0</v>
      </c>
      <c r="AE28">
        <v>4.2217392759340431</v>
      </c>
      <c r="AF28">
        <v>0</v>
      </c>
      <c r="AG28">
        <v>0</v>
      </c>
      <c r="AH28">
        <v>4.8590908409517848</v>
      </c>
      <c r="AI28">
        <v>0</v>
      </c>
      <c r="AJ28">
        <v>0</v>
      </c>
      <c r="AK28">
        <v>13.44015905886036</v>
      </c>
      <c r="AL28">
        <v>3.2457611763809875</v>
      </c>
      <c r="AM28">
        <v>1.3552390880818201</v>
      </c>
      <c r="AN28">
        <v>0</v>
      </c>
      <c r="AO28">
        <v>0</v>
      </c>
      <c r="AP28">
        <v>0.19520411605092883</v>
      </c>
      <c r="AQ28">
        <v>0</v>
      </c>
      <c r="AR28">
        <v>9.6733424149446883</v>
      </c>
      <c r="AS28">
        <v>8.2678123940722177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30.257044397159031</v>
      </c>
      <c r="BB28">
        <f t="shared" si="0"/>
        <v>693.59569237698156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164.6537830633356</v>
      </c>
      <c r="L29">
        <v>43.55088068069719</v>
      </c>
      <c r="M29">
        <v>0</v>
      </c>
      <c r="N29">
        <v>29.616374300723372</v>
      </c>
      <c r="O29">
        <v>24.855347664854545</v>
      </c>
      <c r="P29">
        <v>60.949282747990218</v>
      </c>
      <c r="Q29">
        <v>5.4814448170828776</v>
      </c>
      <c r="R29">
        <v>10.6040221989517</v>
      </c>
      <c r="S29">
        <v>6.6064603257861991</v>
      </c>
      <c r="T29">
        <v>0</v>
      </c>
      <c r="U29">
        <v>275.77749947818825</v>
      </c>
      <c r="V29">
        <v>3.3531348582785756</v>
      </c>
      <c r="W29">
        <v>7.7119357955525842</v>
      </c>
      <c r="X29">
        <v>37.466768834968114</v>
      </c>
      <c r="Y29">
        <v>0</v>
      </c>
      <c r="Z29">
        <v>0.2793708411605092</v>
      </c>
      <c r="AA29">
        <v>7.1363301356710496</v>
      </c>
      <c r="AB29">
        <v>1.3723111158422039</v>
      </c>
      <c r="AC29">
        <v>2.4875481621790856</v>
      </c>
      <c r="AD29">
        <v>0.67878124973909404</v>
      </c>
      <c r="AE29">
        <v>8.4434782928407426</v>
      </c>
      <c r="AF29">
        <v>0</v>
      </c>
      <c r="AG29">
        <v>0</v>
      </c>
      <c r="AH29">
        <v>11.904772482467125</v>
      </c>
      <c r="AI29">
        <v>0</v>
      </c>
      <c r="AJ29">
        <v>0</v>
      </c>
      <c r="AK29">
        <v>13.44015905886036</v>
      </c>
      <c r="AL29">
        <v>3.2457611763809875</v>
      </c>
      <c r="AM29">
        <v>2.7104781761636403</v>
      </c>
      <c r="AN29">
        <v>0</v>
      </c>
      <c r="AO29">
        <v>0</v>
      </c>
      <c r="AP29">
        <v>0.19520411605092883</v>
      </c>
      <c r="AQ29">
        <v>0</v>
      </c>
      <c r="AR29">
        <v>5.0469611792945104</v>
      </c>
      <c r="AS29">
        <v>8.2678123940722177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30.757940751550059</v>
      </c>
      <c r="BB29">
        <f t="shared" si="0"/>
        <v>705.07796239558149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164.6537830633356</v>
      </c>
      <c r="L30">
        <v>43.55088068069719</v>
      </c>
      <c r="M30">
        <v>0</v>
      </c>
      <c r="N30">
        <v>29.616374300723372</v>
      </c>
      <c r="O30">
        <v>24.855347664854545</v>
      </c>
      <c r="P30">
        <v>60.949282747990218</v>
      </c>
      <c r="Q30">
        <v>5.4814448170828776</v>
      </c>
      <c r="R30">
        <v>10.6040221989517</v>
      </c>
      <c r="S30">
        <v>6.6064603257861991</v>
      </c>
      <c r="T30">
        <v>0</v>
      </c>
      <c r="U30">
        <v>275.77749947818825</v>
      </c>
      <c r="V30">
        <v>3.3531348582785756</v>
      </c>
      <c r="W30">
        <v>7.7119357955525842</v>
      </c>
      <c r="X30">
        <v>37.466768834968114</v>
      </c>
      <c r="Y30">
        <v>0</v>
      </c>
      <c r="Z30">
        <v>0.2793708411605092</v>
      </c>
      <c r="AA30">
        <v>7.1363301356710496</v>
      </c>
      <c r="AB30">
        <v>3.3621622467125856</v>
      </c>
      <c r="AC30">
        <v>4.9800060219160924</v>
      </c>
      <c r="AD30">
        <v>2.3417957650803585</v>
      </c>
      <c r="AE30">
        <v>8.4434782928407426</v>
      </c>
      <c r="AF30">
        <v>0</v>
      </c>
      <c r="AG30">
        <v>0</v>
      </c>
      <c r="AH30">
        <v>17.978636163431435</v>
      </c>
      <c r="AI30">
        <v>0</v>
      </c>
      <c r="AJ30">
        <v>0</v>
      </c>
      <c r="AK30">
        <v>13.44015905886036</v>
      </c>
      <c r="AL30">
        <v>3.2457611763809875</v>
      </c>
      <c r="AM30">
        <v>4.0575035072010026</v>
      </c>
      <c r="AN30">
        <v>0</v>
      </c>
      <c r="AO30">
        <v>0</v>
      </c>
      <c r="AP30">
        <v>0.19520411605092883</v>
      </c>
      <c r="AQ30">
        <v>0</v>
      </c>
      <c r="AR30">
        <v>5.0469611792945104</v>
      </c>
      <c r="AS30">
        <v>8.2678123940722177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31.325008434800374</v>
      </c>
      <c r="BB30">
        <f t="shared" si="0"/>
        <v>718.07710723028163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164.6537830633356</v>
      </c>
      <c r="L31">
        <v>43.55088068069719</v>
      </c>
      <c r="M31">
        <v>0</v>
      </c>
      <c r="N31">
        <v>29.616374300723372</v>
      </c>
      <c r="O31">
        <v>24.855347664854545</v>
      </c>
      <c r="P31">
        <v>60.949282747990218</v>
      </c>
      <c r="Q31">
        <v>5.4814448170828776</v>
      </c>
      <c r="R31">
        <v>10.6040221989517</v>
      </c>
      <c r="S31">
        <v>6.6064603257861991</v>
      </c>
      <c r="T31">
        <v>0</v>
      </c>
      <c r="U31">
        <v>275.77749947818825</v>
      </c>
      <c r="V31">
        <v>3.3531348582785756</v>
      </c>
      <c r="W31">
        <v>7.7119357955525842</v>
      </c>
      <c r="X31">
        <v>37.466768834968114</v>
      </c>
      <c r="Y31">
        <v>0</v>
      </c>
      <c r="Z31">
        <v>1.9555958881235649</v>
      </c>
      <c r="AA31">
        <v>7.1363301356710496</v>
      </c>
      <c r="AB31">
        <v>6.7792172373199744</v>
      </c>
      <c r="AC31">
        <v>4.9800060219160924</v>
      </c>
      <c r="AD31">
        <v>4.6835912710290115</v>
      </c>
      <c r="AE31">
        <v>8.4434782928407426</v>
      </c>
      <c r="AF31">
        <v>0</v>
      </c>
      <c r="AG31">
        <v>0</v>
      </c>
      <c r="AH31">
        <v>24.003908868503444</v>
      </c>
      <c r="AI31">
        <v>0.98162932185347529</v>
      </c>
      <c r="AJ31">
        <v>0</v>
      </c>
      <c r="AK31">
        <v>13.44015905886036</v>
      </c>
      <c r="AL31">
        <v>6.1964532030977484</v>
      </c>
      <c r="AM31">
        <v>4.0575035072010026</v>
      </c>
      <c r="AN31">
        <v>0</v>
      </c>
      <c r="AO31">
        <v>0</v>
      </c>
      <c r="AP31">
        <v>0.19520411605092883</v>
      </c>
      <c r="AQ31">
        <v>0</v>
      </c>
      <c r="AR31">
        <v>5.0469611792945104</v>
      </c>
      <c r="AS31">
        <v>5.3296640805677304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31.929207424457221</v>
      </c>
      <c r="BB31">
        <f t="shared" si="0"/>
        <v>731.92742952428159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164.6537830633356</v>
      </c>
      <c r="L32">
        <v>43.55088068069719</v>
      </c>
      <c r="M32">
        <v>0</v>
      </c>
      <c r="N32">
        <v>29.616374300723372</v>
      </c>
      <c r="O32">
        <v>24.855347664854545</v>
      </c>
      <c r="P32">
        <v>60.949282747990218</v>
      </c>
      <c r="Q32">
        <v>5.4814448170828776</v>
      </c>
      <c r="R32">
        <v>10.6040221989517</v>
      </c>
      <c r="S32">
        <v>6.6064603257861991</v>
      </c>
      <c r="T32">
        <v>0</v>
      </c>
      <c r="U32">
        <v>275.77749947818825</v>
      </c>
      <c r="V32">
        <v>3.3531348582785756</v>
      </c>
      <c r="W32">
        <v>7.7119357955525842</v>
      </c>
      <c r="X32">
        <v>37.466768834968114</v>
      </c>
      <c r="Y32">
        <v>0</v>
      </c>
      <c r="Z32">
        <v>4.9934743247756206</v>
      </c>
      <c r="AA32">
        <v>7.1363301356710496</v>
      </c>
      <c r="AB32">
        <v>6.7792172373199744</v>
      </c>
      <c r="AC32">
        <v>4.9800060219160924</v>
      </c>
      <c r="AD32">
        <v>7.0253870361093709</v>
      </c>
      <c r="AE32">
        <v>12.70875436652056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13.44015905886036</v>
      </c>
      <c r="AL32">
        <v>13.573183269889652</v>
      </c>
      <c r="AM32">
        <v>4.0657170052181169</v>
      </c>
      <c r="AN32">
        <v>0</v>
      </c>
      <c r="AO32">
        <v>0</v>
      </c>
      <c r="AP32">
        <v>0.19520411605092883</v>
      </c>
      <c r="AQ32">
        <v>0</v>
      </c>
      <c r="AR32">
        <v>5.0469611792945104</v>
      </c>
      <c r="AS32">
        <v>4.4413869547067417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32.991541520057375</v>
      </c>
      <c r="BB32">
        <f t="shared" si="0"/>
        <v>756.27978671098174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164.6537830633356</v>
      </c>
      <c r="L33">
        <v>43.55088068069719</v>
      </c>
      <c r="M33">
        <v>0</v>
      </c>
      <c r="N33">
        <v>29.616374300723372</v>
      </c>
      <c r="O33">
        <v>24.855347664854545</v>
      </c>
      <c r="P33">
        <v>60.949282747990218</v>
      </c>
      <c r="Q33">
        <v>5.4814448170828776</v>
      </c>
      <c r="R33">
        <v>10.6040221989517</v>
      </c>
      <c r="S33">
        <v>6.6064603257861991</v>
      </c>
      <c r="T33">
        <v>0</v>
      </c>
      <c r="U33">
        <v>275.77749947818825</v>
      </c>
      <c r="V33">
        <v>3.3531348582785756</v>
      </c>
      <c r="W33">
        <v>7.7119357955525842</v>
      </c>
      <c r="X33">
        <v>37.466768834968114</v>
      </c>
      <c r="Y33">
        <v>0</v>
      </c>
      <c r="Z33">
        <v>4.9934743247756206</v>
      </c>
      <c r="AA33">
        <v>7.1363301356710496</v>
      </c>
      <c r="AB33">
        <v>6.7792172373199744</v>
      </c>
      <c r="AC33">
        <v>4.9800060219160924</v>
      </c>
      <c r="AD33">
        <v>7.0253870361093709</v>
      </c>
      <c r="AE33">
        <v>12.70875436652056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13.44015905886036</v>
      </c>
      <c r="AL33">
        <v>13.573183269889652</v>
      </c>
      <c r="AM33">
        <v>4.0657170052181169</v>
      </c>
      <c r="AN33">
        <v>0</v>
      </c>
      <c r="AO33">
        <v>0</v>
      </c>
      <c r="AP33">
        <v>0.19520411605092883</v>
      </c>
      <c r="AQ33">
        <v>0</v>
      </c>
      <c r="AR33">
        <v>5.0469611792945104</v>
      </c>
      <c r="AS33">
        <v>4.4413869547067417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32.991541520057375</v>
      </c>
      <c r="BB33">
        <f t="shared" si="0"/>
        <v>756.27978671098174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164.6537830633356</v>
      </c>
      <c r="L34">
        <v>43.55088068069719</v>
      </c>
      <c r="M34">
        <v>0</v>
      </c>
      <c r="N34">
        <v>29.616374300723372</v>
      </c>
      <c r="O34">
        <v>24.855347664854545</v>
      </c>
      <c r="P34">
        <v>60.949282747990218</v>
      </c>
      <c r="Q34">
        <v>5.4814448170828776</v>
      </c>
      <c r="R34">
        <v>10.6040221989517</v>
      </c>
      <c r="S34">
        <v>6.6064603257861991</v>
      </c>
      <c r="T34">
        <v>0</v>
      </c>
      <c r="U34">
        <v>275.77749947818825</v>
      </c>
      <c r="V34">
        <v>3.3531348582785756</v>
      </c>
      <c r="W34">
        <v>7.7119357955525842</v>
      </c>
      <c r="X34">
        <v>37.466768834968114</v>
      </c>
      <c r="Y34">
        <v>0</v>
      </c>
      <c r="Z34">
        <v>4.9934743247756206</v>
      </c>
      <c r="AA34">
        <v>7.1363301356710496</v>
      </c>
      <c r="AB34">
        <v>6.7792172373199744</v>
      </c>
      <c r="AC34">
        <v>4.9800060219160924</v>
      </c>
      <c r="AD34">
        <v>7.0253870361093709</v>
      </c>
      <c r="AE34">
        <v>12.70875436652056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13.44015905886036</v>
      </c>
      <c r="AL34">
        <v>13.573183269889652</v>
      </c>
      <c r="AM34">
        <v>4.0657170052181169</v>
      </c>
      <c r="AN34">
        <v>0</v>
      </c>
      <c r="AO34">
        <v>0</v>
      </c>
      <c r="AP34">
        <v>0.19520411605092883</v>
      </c>
      <c r="AQ34">
        <v>0</v>
      </c>
      <c r="AR34">
        <v>9.2527622062199963</v>
      </c>
      <c r="AS34">
        <v>4.4413869547067417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33.167344002982865</v>
      </c>
      <c r="BB34">
        <f t="shared" si="0"/>
        <v>760.30978525498176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164.6537830633356</v>
      </c>
      <c r="L35">
        <v>43.55088068069719</v>
      </c>
      <c r="M35">
        <v>0</v>
      </c>
      <c r="N35">
        <v>29.616374300723372</v>
      </c>
      <c r="O35">
        <v>24.855347664854545</v>
      </c>
      <c r="P35">
        <v>60.949282747990218</v>
      </c>
      <c r="Q35">
        <v>5.4814448170828776</v>
      </c>
      <c r="R35">
        <v>10.6040221989517</v>
      </c>
      <c r="S35">
        <v>6.6064603257861991</v>
      </c>
      <c r="T35">
        <v>0</v>
      </c>
      <c r="U35">
        <v>275.77749947818825</v>
      </c>
      <c r="V35">
        <v>3.3531348582785756</v>
      </c>
      <c r="W35">
        <v>7.7119357955525842</v>
      </c>
      <c r="X35">
        <v>37.466768834968114</v>
      </c>
      <c r="Y35">
        <v>0</v>
      </c>
      <c r="Z35">
        <v>4.9934743247756206</v>
      </c>
      <c r="AA35">
        <v>7.1363301356710496</v>
      </c>
      <c r="AB35">
        <v>6.7792172373199744</v>
      </c>
      <c r="AC35">
        <v>4.9800060219160924</v>
      </c>
      <c r="AD35">
        <v>7.0253870361093709</v>
      </c>
      <c r="AE35">
        <v>12.70875436652056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13.44015905886036</v>
      </c>
      <c r="AL35">
        <v>13.573183269889652</v>
      </c>
      <c r="AM35">
        <v>4.0657170052181169</v>
      </c>
      <c r="AN35">
        <v>0</v>
      </c>
      <c r="AO35">
        <v>0</v>
      </c>
      <c r="AP35">
        <v>0</v>
      </c>
      <c r="AQ35">
        <v>0</v>
      </c>
      <c r="AR35">
        <v>9.2527622062199963</v>
      </c>
      <c r="AS35">
        <v>4.4413869547067417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33.159184470931933</v>
      </c>
      <c r="BB35">
        <f t="shared" si="0"/>
        <v>760.12274067098178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164.6537830633356</v>
      </c>
      <c r="L36">
        <v>43.55088068069719</v>
      </c>
      <c r="M36">
        <v>0</v>
      </c>
      <c r="N36">
        <v>29.616374300723372</v>
      </c>
      <c r="O36">
        <v>24.855347664854545</v>
      </c>
      <c r="P36">
        <v>60.949282747990218</v>
      </c>
      <c r="Q36">
        <v>5.4814448170828776</v>
      </c>
      <c r="R36">
        <v>10.6040221989517</v>
      </c>
      <c r="S36">
        <v>6.6064603257861991</v>
      </c>
      <c r="T36">
        <v>0</v>
      </c>
      <c r="U36">
        <v>275.77749947818825</v>
      </c>
      <c r="V36">
        <v>3.3531348582785756</v>
      </c>
      <c r="W36">
        <v>7.7119357955525842</v>
      </c>
      <c r="X36">
        <v>37.466768834968114</v>
      </c>
      <c r="Y36">
        <v>0</v>
      </c>
      <c r="Z36">
        <v>4.9934743247756206</v>
      </c>
      <c r="AA36">
        <v>7.1363301356710496</v>
      </c>
      <c r="AB36">
        <v>6.7792172373199744</v>
      </c>
      <c r="AC36">
        <v>4.9800060219160924</v>
      </c>
      <c r="AD36">
        <v>7.0253870361093709</v>
      </c>
      <c r="AE36">
        <v>12.70875436652056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13.44015905886036</v>
      </c>
      <c r="AL36">
        <v>13.573183269889652</v>
      </c>
      <c r="AM36">
        <v>4.0657170052181169</v>
      </c>
      <c r="AN36">
        <v>0</v>
      </c>
      <c r="AO36">
        <v>0</v>
      </c>
      <c r="AP36">
        <v>0</v>
      </c>
      <c r="AQ36">
        <v>0</v>
      </c>
      <c r="AR36">
        <v>9.2527622062199963</v>
      </c>
      <c r="AS36">
        <v>4.4413869547067417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33.159184470931933</v>
      </c>
      <c r="BB36">
        <f t="shared" si="0"/>
        <v>760.12274067098178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164.6537830633356</v>
      </c>
      <c r="L37">
        <v>43.55088068069719</v>
      </c>
      <c r="M37">
        <v>0</v>
      </c>
      <c r="N37">
        <v>29.616374300723372</v>
      </c>
      <c r="O37">
        <v>24.855347664854545</v>
      </c>
      <c r="P37">
        <v>60.949282747990218</v>
      </c>
      <c r="Q37">
        <v>5.4814448170828776</v>
      </c>
      <c r="R37">
        <v>10.6040221989517</v>
      </c>
      <c r="S37">
        <v>6.6064603257861991</v>
      </c>
      <c r="T37">
        <v>0</v>
      </c>
      <c r="U37">
        <v>275.77749947818825</v>
      </c>
      <c r="V37">
        <v>3.3531348582785756</v>
      </c>
      <c r="W37">
        <v>7.7119357955525842</v>
      </c>
      <c r="X37">
        <v>37.466768834968114</v>
      </c>
      <c r="Y37">
        <v>0</v>
      </c>
      <c r="Z37">
        <v>4.9934743247756206</v>
      </c>
      <c r="AA37">
        <v>7.1363301356710496</v>
      </c>
      <c r="AB37">
        <v>6.7792172373199744</v>
      </c>
      <c r="AC37">
        <v>4.9800060219160924</v>
      </c>
      <c r="AD37">
        <v>7.0253870361093709</v>
      </c>
      <c r="AE37">
        <v>12.70875436652056</v>
      </c>
      <c r="AF37">
        <v>0</v>
      </c>
      <c r="AG37">
        <v>0</v>
      </c>
      <c r="AH37">
        <v>30.004885955854725</v>
      </c>
      <c r="AI37">
        <v>4.2537268024420776</v>
      </c>
      <c r="AJ37">
        <v>0</v>
      </c>
      <c r="AK37">
        <v>13.44015905886036</v>
      </c>
      <c r="AL37">
        <v>13.573183269889652</v>
      </c>
      <c r="AM37">
        <v>4.0657170052181169</v>
      </c>
      <c r="AN37">
        <v>0</v>
      </c>
      <c r="AO37">
        <v>0</v>
      </c>
      <c r="AP37">
        <v>0</v>
      </c>
      <c r="AQ37">
        <v>0</v>
      </c>
      <c r="AR37">
        <v>9.2527622062199963</v>
      </c>
      <c r="AS37">
        <v>4.4413869547067417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33.159184470931933</v>
      </c>
      <c r="BB37">
        <f t="shared" si="0"/>
        <v>760.12274067098178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164.6537830633356</v>
      </c>
      <c r="L38">
        <v>43.55088068069719</v>
      </c>
      <c r="M38">
        <v>0</v>
      </c>
      <c r="N38">
        <v>29.616374300723372</v>
      </c>
      <c r="O38">
        <v>24.855347664854545</v>
      </c>
      <c r="P38">
        <v>60.949282747990218</v>
      </c>
      <c r="Q38">
        <v>5.4814448170828776</v>
      </c>
      <c r="R38">
        <v>10.6040221989517</v>
      </c>
      <c r="S38">
        <v>6.6064603257861991</v>
      </c>
      <c r="T38">
        <v>0</v>
      </c>
      <c r="U38">
        <v>275.77749947818825</v>
      </c>
      <c r="V38">
        <v>3.3531348582785756</v>
      </c>
      <c r="W38">
        <v>7.7119357955525842</v>
      </c>
      <c r="X38">
        <v>37.466768834968114</v>
      </c>
      <c r="Y38">
        <v>0</v>
      </c>
      <c r="Z38">
        <v>1.9555958881235649</v>
      </c>
      <c r="AA38">
        <v>7.1363301356710496</v>
      </c>
      <c r="AB38">
        <v>6.7792172373199744</v>
      </c>
      <c r="AC38">
        <v>4.9800060219160924</v>
      </c>
      <c r="AD38">
        <v>4.6835912710290115</v>
      </c>
      <c r="AE38">
        <v>8.4434782928407426</v>
      </c>
      <c r="AF38">
        <v>0</v>
      </c>
      <c r="AG38">
        <v>0</v>
      </c>
      <c r="AH38">
        <v>24.003908868503444</v>
      </c>
      <c r="AI38">
        <v>0.98162932185347529</v>
      </c>
      <c r="AJ38">
        <v>0</v>
      </c>
      <c r="AK38">
        <v>13.44015905886036</v>
      </c>
      <c r="AL38">
        <v>6.1964532030977484</v>
      </c>
      <c r="AM38">
        <v>4.0657170052181169</v>
      </c>
      <c r="AN38">
        <v>0</v>
      </c>
      <c r="AO38">
        <v>0</v>
      </c>
      <c r="AP38">
        <v>0</v>
      </c>
      <c r="AQ38">
        <v>0</v>
      </c>
      <c r="AR38">
        <v>9.2527622062199963</v>
      </c>
      <c r="AS38">
        <v>4.4413869547067417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32.060063715687903</v>
      </c>
      <c r="BB38">
        <f t="shared" si="0"/>
        <v>734.92710651608172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164.6537830633356</v>
      </c>
      <c r="L39">
        <v>43.55088068069719</v>
      </c>
      <c r="M39">
        <v>0</v>
      </c>
      <c r="N39">
        <v>29.616374300723372</v>
      </c>
      <c r="O39">
        <v>24.855347664854545</v>
      </c>
      <c r="P39">
        <v>60.949282747990218</v>
      </c>
      <c r="Q39">
        <v>5.4814448170828776</v>
      </c>
      <c r="R39">
        <v>10.6040221989517</v>
      </c>
      <c r="S39">
        <v>6.6064603257861991</v>
      </c>
      <c r="T39">
        <v>0</v>
      </c>
      <c r="U39">
        <v>275.77749947818825</v>
      </c>
      <c r="V39">
        <v>3.3531348582785756</v>
      </c>
      <c r="W39">
        <v>6.9402291401523684</v>
      </c>
      <c r="X39">
        <v>37.466768834968114</v>
      </c>
      <c r="Y39">
        <v>0</v>
      </c>
      <c r="Z39">
        <v>1.6644915299519931</v>
      </c>
      <c r="AA39">
        <v>7.1363301356710496</v>
      </c>
      <c r="AB39">
        <v>6.7792172373199744</v>
      </c>
      <c r="AC39">
        <v>4.9800060219160924</v>
      </c>
      <c r="AD39">
        <v>2.3417957650803585</v>
      </c>
      <c r="AE39">
        <v>8.4434782928407426</v>
      </c>
      <c r="AF39">
        <v>0</v>
      </c>
      <c r="AG39">
        <v>0</v>
      </c>
      <c r="AH39">
        <v>18.002931521603003</v>
      </c>
      <c r="AI39">
        <v>0</v>
      </c>
      <c r="AJ39">
        <v>0</v>
      </c>
      <c r="AK39">
        <v>13.44015905886036</v>
      </c>
      <c r="AL39">
        <v>3.2457611763809875</v>
      </c>
      <c r="AM39">
        <v>4.0657170052181169</v>
      </c>
      <c r="AN39">
        <v>0</v>
      </c>
      <c r="AO39">
        <v>0</v>
      </c>
      <c r="AP39">
        <v>0</v>
      </c>
      <c r="AQ39">
        <v>0</v>
      </c>
      <c r="AR39">
        <v>9.2527622062199963</v>
      </c>
      <c r="AS39">
        <v>4.0997415800459187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31.488258501040466</v>
      </c>
      <c r="BB39">
        <f t="shared" si="0"/>
        <v>721.81936114107714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164.6537830633356</v>
      </c>
      <c r="L40">
        <v>43.55088068069719</v>
      </c>
      <c r="M40">
        <v>0</v>
      </c>
      <c r="N40">
        <v>29.616374300723372</v>
      </c>
      <c r="O40">
        <v>24.855347664854545</v>
      </c>
      <c r="P40">
        <v>60.949282747990218</v>
      </c>
      <c r="Q40">
        <v>5.4814448170828776</v>
      </c>
      <c r="R40">
        <v>10.6040221989517</v>
      </c>
      <c r="S40">
        <v>6.6064603257861991</v>
      </c>
      <c r="T40">
        <v>0</v>
      </c>
      <c r="U40">
        <v>275.77749947818825</v>
      </c>
      <c r="V40">
        <v>3.3531348582785756</v>
      </c>
      <c r="W40">
        <v>6.9402291401523684</v>
      </c>
      <c r="X40">
        <v>37.466768834968114</v>
      </c>
      <c r="Y40">
        <v>0</v>
      </c>
      <c r="Z40">
        <v>0.2793708411605092</v>
      </c>
      <c r="AA40">
        <v>7.1363301356710496</v>
      </c>
      <c r="AB40">
        <v>6.7792172373199744</v>
      </c>
      <c r="AC40">
        <v>4.9800060219160924</v>
      </c>
      <c r="AD40">
        <v>0</v>
      </c>
      <c r="AE40">
        <v>8.4434782928407426</v>
      </c>
      <c r="AF40">
        <v>0</v>
      </c>
      <c r="AG40">
        <v>0</v>
      </c>
      <c r="AH40">
        <v>17.978636163431435</v>
      </c>
      <c r="AI40">
        <v>0</v>
      </c>
      <c r="AJ40">
        <v>0</v>
      </c>
      <c r="AK40">
        <v>13.44015905886036</v>
      </c>
      <c r="AL40">
        <v>3.2457611763809875</v>
      </c>
      <c r="AM40">
        <v>2.7104781761636403</v>
      </c>
      <c r="AN40">
        <v>0</v>
      </c>
      <c r="AO40">
        <v>0</v>
      </c>
      <c r="AP40">
        <v>0</v>
      </c>
      <c r="AQ40">
        <v>0</v>
      </c>
      <c r="AR40">
        <v>9.2527622062199963</v>
      </c>
      <c r="AS40">
        <v>4.0997415800459187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31.274808864242569</v>
      </c>
      <c r="BB40">
        <f t="shared" si="0"/>
        <v>716.92636013677713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164.6537830633356</v>
      </c>
      <c r="L41">
        <v>43.55088068069719</v>
      </c>
      <c r="M41">
        <v>0</v>
      </c>
      <c r="N41">
        <v>29.616374300723372</v>
      </c>
      <c r="O41">
        <v>24.855347664854545</v>
      </c>
      <c r="P41">
        <v>60.949282747990218</v>
      </c>
      <c r="Q41">
        <v>5.4814448170828776</v>
      </c>
      <c r="R41">
        <v>10.6040221989517</v>
      </c>
      <c r="S41">
        <v>6.6064603257861991</v>
      </c>
      <c r="T41">
        <v>0</v>
      </c>
      <c r="U41">
        <v>275.77749947818825</v>
      </c>
      <c r="V41">
        <v>3.3531348582785756</v>
      </c>
      <c r="W41">
        <v>6.9402291401523684</v>
      </c>
      <c r="X41">
        <v>37.466768834968114</v>
      </c>
      <c r="Y41">
        <v>0</v>
      </c>
      <c r="Z41">
        <v>0</v>
      </c>
      <c r="AA41">
        <v>4.514378952202045</v>
      </c>
      <c r="AB41">
        <v>6.7792172373199744</v>
      </c>
      <c r="AC41">
        <v>4.9800060219160924</v>
      </c>
      <c r="AD41">
        <v>0</v>
      </c>
      <c r="AE41">
        <v>8.4434782928407426</v>
      </c>
      <c r="AF41">
        <v>0</v>
      </c>
      <c r="AG41">
        <v>0</v>
      </c>
      <c r="AH41">
        <v>17.006817943331246</v>
      </c>
      <c r="AI41">
        <v>0</v>
      </c>
      <c r="AJ41">
        <v>0</v>
      </c>
      <c r="AK41">
        <v>13.44015905886036</v>
      </c>
      <c r="AL41">
        <v>3.2457611763809875</v>
      </c>
      <c r="AM41">
        <v>1.3552390880818201</v>
      </c>
      <c r="AN41">
        <v>0</v>
      </c>
      <c r="AO41">
        <v>0</v>
      </c>
      <c r="AP41">
        <v>0</v>
      </c>
      <c r="AQ41">
        <v>0</v>
      </c>
      <c r="AR41">
        <v>9.6733424149446883</v>
      </c>
      <c r="AS41">
        <v>4.0997415800459187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31.073842860855738</v>
      </c>
      <c r="BB41">
        <f t="shared" si="0"/>
        <v>712.31952701607713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164.6537830633356</v>
      </c>
      <c r="L42">
        <v>43.55088068069719</v>
      </c>
      <c r="M42">
        <v>0</v>
      </c>
      <c r="N42">
        <v>29.616374300723372</v>
      </c>
      <c r="O42">
        <v>24.855347664854545</v>
      </c>
      <c r="P42">
        <v>60.949282747990218</v>
      </c>
      <c r="Q42">
        <v>5.4814448170828776</v>
      </c>
      <c r="R42">
        <v>10.6040221989517</v>
      </c>
      <c r="S42">
        <v>6.6064603257861991</v>
      </c>
      <c r="T42">
        <v>0</v>
      </c>
      <c r="U42">
        <v>275.77749947818825</v>
      </c>
      <c r="V42">
        <v>3.3531348582785756</v>
      </c>
      <c r="W42">
        <v>6.9402291401523684</v>
      </c>
      <c r="X42">
        <v>37.466768834968114</v>
      </c>
      <c r="Y42">
        <v>0</v>
      </c>
      <c r="Z42">
        <v>0</v>
      </c>
      <c r="AA42">
        <v>4.474251087455646</v>
      </c>
      <c r="AB42">
        <v>6.7792172373199744</v>
      </c>
      <c r="AC42">
        <v>4.9800060219160924</v>
      </c>
      <c r="AD42">
        <v>0</v>
      </c>
      <c r="AE42">
        <v>8.4434782928407426</v>
      </c>
      <c r="AF42">
        <v>0</v>
      </c>
      <c r="AG42">
        <v>0</v>
      </c>
      <c r="AH42">
        <v>10.932954262366939</v>
      </c>
      <c r="AI42">
        <v>0</v>
      </c>
      <c r="AJ42">
        <v>0</v>
      </c>
      <c r="AK42">
        <v>13.44015905886036</v>
      </c>
      <c r="AL42">
        <v>3.2457611763809875</v>
      </c>
      <c r="AM42">
        <v>0.82135705447714447</v>
      </c>
      <c r="AN42">
        <v>0</v>
      </c>
      <c r="AO42">
        <v>0</v>
      </c>
      <c r="AP42">
        <v>0</v>
      </c>
      <c r="AQ42">
        <v>0</v>
      </c>
      <c r="AR42">
        <v>9.6733424149446883</v>
      </c>
      <c r="AS42">
        <v>4.0997415800459187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30.795961745240358</v>
      </c>
      <c r="BB42">
        <f t="shared" si="0"/>
        <v>705.94953455237714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164.6537830633356</v>
      </c>
      <c r="L43">
        <v>43.55088068069719</v>
      </c>
      <c r="M43">
        <v>0</v>
      </c>
      <c r="N43">
        <v>29.616374300723372</v>
      </c>
      <c r="O43">
        <v>24.855347664854545</v>
      </c>
      <c r="P43">
        <v>60.949282747990218</v>
      </c>
      <c r="Q43">
        <v>5.4814448170828776</v>
      </c>
      <c r="R43">
        <v>10.6040221989517</v>
      </c>
      <c r="S43">
        <v>6.6064603257861991</v>
      </c>
      <c r="T43">
        <v>0</v>
      </c>
      <c r="U43">
        <v>275.77749947818825</v>
      </c>
      <c r="V43">
        <v>3.3531348582785756</v>
      </c>
      <c r="W43">
        <v>6.9402291401523684</v>
      </c>
      <c r="X43">
        <v>37.466768834968114</v>
      </c>
      <c r="Y43">
        <v>0</v>
      </c>
      <c r="Z43">
        <v>0</v>
      </c>
      <c r="AA43">
        <v>3.5513112586098932</v>
      </c>
      <c r="AB43">
        <v>6.7792172373199744</v>
      </c>
      <c r="AC43">
        <v>2.6512027623669381</v>
      </c>
      <c r="AD43">
        <v>0</v>
      </c>
      <c r="AE43">
        <v>8.4434782928407426</v>
      </c>
      <c r="AF43">
        <v>0</v>
      </c>
      <c r="AG43">
        <v>0</v>
      </c>
      <c r="AH43">
        <v>10.204090662179086</v>
      </c>
      <c r="AI43">
        <v>0</v>
      </c>
      <c r="AJ43">
        <v>0</v>
      </c>
      <c r="AK43">
        <v>13.44015905886036</v>
      </c>
      <c r="AL43">
        <v>3.2457611763809875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9.2527622062199963</v>
      </c>
      <c r="AS43">
        <v>4.0997415800459187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30.577659408055769</v>
      </c>
      <c r="BB43">
        <f t="shared" si="0"/>
        <v>700.94529293777703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164.6537830633356</v>
      </c>
      <c r="L44">
        <v>43.55088068069719</v>
      </c>
      <c r="M44">
        <v>0</v>
      </c>
      <c r="N44">
        <v>29.616374300723372</v>
      </c>
      <c r="O44">
        <v>24.855347664854545</v>
      </c>
      <c r="P44">
        <v>60.949282747990218</v>
      </c>
      <c r="Q44">
        <v>5.4814448170828776</v>
      </c>
      <c r="R44">
        <v>10.6040221989517</v>
      </c>
      <c r="S44">
        <v>6.6064603257861991</v>
      </c>
      <c r="T44">
        <v>0</v>
      </c>
      <c r="U44">
        <v>275.77749947818825</v>
      </c>
      <c r="V44">
        <v>3.3531348582785756</v>
      </c>
      <c r="W44">
        <v>6.9402291401523684</v>
      </c>
      <c r="X44">
        <v>37.466768834968114</v>
      </c>
      <c r="Y44">
        <v>0</v>
      </c>
      <c r="Z44">
        <v>0</v>
      </c>
      <c r="AA44">
        <v>0.96306742851179283</v>
      </c>
      <c r="AB44">
        <v>6.7792172373199744</v>
      </c>
      <c r="AC44">
        <v>2.4875481621790856</v>
      </c>
      <c r="AD44">
        <v>0</v>
      </c>
      <c r="AE44">
        <v>8.4434782928407426</v>
      </c>
      <c r="AF44">
        <v>0</v>
      </c>
      <c r="AG44">
        <v>0</v>
      </c>
      <c r="AH44">
        <v>5.3449998212273009</v>
      </c>
      <c r="AI44">
        <v>0</v>
      </c>
      <c r="AJ44">
        <v>0</v>
      </c>
      <c r="AK44">
        <v>13.44015905886036</v>
      </c>
      <c r="AL44">
        <v>3.2457611763809875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9.2527622062199963</v>
      </c>
      <c r="AS44">
        <v>8.2678123940722177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30.43374541654433</v>
      </c>
      <c r="BB44">
        <f t="shared" si="0"/>
        <v>697.646288472077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164.6537830633356</v>
      </c>
      <c r="L45">
        <v>43.55088068069719</v>
      </c>
      <c r="M45">
        <v>0</v>
      </c>
      <c r="N45">
        <v>29.616374300723372</v>
      </c>
      <c r="O45">
        <v>24.855347664854545</v>
      </c>
      <c r="P45">
        <v>60.949282747990218</v>
      </c>
      <c r="Q45">
        <v>5.4814448170828776</v>
      </c>
      <c r="R45">
        <v>10.6040221989517</v>
      </c>
      <c r="S45">
        <v>6.6064603257861991</v>
      </c>
      <c r="T45">
        <v>0</v>
      </c>
      <c r="U45">
        <v>275.77749947818825</v>
      </c>
      <c r="V45">
        <v>3.3531348582785756</v>
      </c>
      <c r="W45">
        <v>6.9402291401523684</v>
      </c>
      <c r="X45">
        <v>37.466768834968114</v>
      </c>
      <c r="Y45">
        <v>0</v>
      </c>
      <c r="Z45">
        <v>0</v>
      </c>
      <c r="AA45">
        <v>0</v>
      </c>
      <c r="AB45">
        <v>6.7792172373199744</v>
      </c>
      <c r="AC45">
        <v>0</v>
      </c>
      <c r="AD45">
        <v>0</v>
      </c>
      <c r="AE45">
        <v>4.2217392759340431</v>
      </c>
      <c r="AF45">
        <v>0</v>
      </c>
      <c r="AG45">
        <v>0</v>
      </c>
      <c r="AH45">
        <v>0.72886360018785223</v>
      </c>
      <c r="AI45">
        <v>0</v>
      </c>
      <c r="AJ45">
        <v>0</v>
      </c>
      <c r="AK45">
        <v>13.44015905886036</v>
      </c>
      <c r="AL45">
        <v>3.2457611763809875</v>
      </c>
      <c r="AM45">
        <v>0</v>
      </c>
      <c r="AN45">
        <v>0</v>
      </c>
      <c r="AO45">
        <v>0</v>
      </c>
      <c r="AP45">
        <v>0.19520411605092883</v>
      </c>
      <c r="AQ45">
        <v>0</v>
      </c>
      <c r="AR45">
        <v>9.2527622062199963</v>
      </c>
      <c r="AS45">
        <v>8.2678123940722177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29.928246031958228</v>
      </c>
      <c r="BB45">
        <f t="shared" si="0"/>
        <v>686.05850114407713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164.6537830633356</v>
      </c>
      <c r="L46">
        <v>43.55088068069719</v>
      </c>
      <c r="M46">
        <v>0</v>
      </c>
      <c r="N46">
        <v>29.616374300723372</v>
      </c>
      <c r="O46">
        <v>24.855347664854545</v>
      </c>
      <c r="P46">
        <v>60.949282747990218</v>
      </c>
      <c r="Q46">
        <v>5.4814448170828776</v>
      </c>
      <c r="R46">
        <v>10.6040221989517</v>
      </c>
      <c r="S46">
        <v>6.6064603257861991</v>
      </c>
      <c r="T46">
        <v>0</v>
      </c>
      <c r="U46">
        <v>275.77749947818825</v>
      </c>
      <c r="V46">
        <v>3.3531348582785756</v>
      </c>
      <c r="W46">
        <v>6.9402291401523684</v>
      </c>
      <c r="X46">
        <v>37.466768834968114</v>
      </c>
      <c r="Y46">
        <v>0</v>
      </c>
      <c r="Z46">
        <v>0</v>
      </c>
      <c r="AA46">
        <v>0</v>
      </c>
      <c r="AB46">
        <v>6.7792172373199744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13.44015905886036</v>
      </c>
      <c r="AL46">
        <v>3.2457611763809875</v>
      </c>
      <c r="AM46">
        <v>0</v>
      </c>
      <c r="AN46">
        <v>0</v>
      </c>
      <c r="AO46">
        <v>0</v>
      </c>
      <c r="AP46">
        <v>0.19520411605092883</v>
      </c>
      <c r="AQ46">
        <v>0</v>
      </c>
      <c r="AR46">
        <v>9.2527622062199963</v>
      </c>
      <c r="AS46">
        <v>8.2678123940722177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29.721310831736336</v>
      </c>
      <c r="BB46">
        <f t="shared" si="0"/>
        <v>681.31483346817708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164.6537830633356</v>
      </c>
      <c r="L47">
        <v>43.55088068069719</v>
      </c>
      <c r="M47">
        <v>0</v>
      </c>
      <c r="N47">
        <v>29.616374300723372</v>
      </c>
      <c r="O47">
        <v>24.855347664854545</v>
      </c>
      <c r="P47">
        <v>60.949282747990218</v>
      </c>
      <c r="Q47">
        <v>5.4814448170828776</v>
      </c>
      <c r="R47">
        <v>10.6040221989517</v>
      </c>
      <c r="S47">
        <v>6.6064603257861991</v>
      </c>
      <c r="T47">
        <v>0</v>
      </c>
      <c r="U47">
        <v>275.77749947818825</v>
      </c>
      <c r="V47">
        <v>3.350484158785866</v>
      </c>
      <c r="W47">
        <v>6.9402291401523684</v>
      </c>
      <c r="X47">
        <v>37.466768834968114</v>
      </c>
      <c r="Y47">
        <v>0</v>
      </c>
      <c r="Z47">
        <v>0</v>
      </c>
      <c r="AA47">
        <v>0</v>
      </c>
      <c r="AB47">
        <v>3.3621622467125856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13.44015905886036</v>
      </c>
      <c r="AL47">
        <v>3.2457611763809875</v>
      </c>
      <c r="AM47">
        <v>0</v>
      </c>
      <c r="AN47">
        <v>0</v>
      </c>
      <c r="AO47">
        <v>0</v>
      </c>
      <c r="AP47">
        <v>0.19520411605092883</v>
      </c>
      <c r="AQ47">
        <v>0</v>
      </c>
      <c r="AR47">
        <v>5.0469611792945104</v>
      </c>
      <c r="AS47">
        <v>8.2678123940722177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29.402564650964667</v>
      </c>
      <c r="BB47">
        <f t="shared" si="0"/>
        <v>674.00807293192315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164.6537830633356</v>
      </c>
      <c r="L48">
        <v>43.55088068069719</v>
      </c>
      <c r="M48">
        <v>0</v>
      </c>
      <c r="N48">
        <v>29.616374300723372</v>
      </c>
      <c r="O48">
        <v>24.855347664854545</v>
      </c>
      <c r="P48">
        <v>60.949282747990218</v>
      </c>
      <c r="Q48">
        <v>5.4814448170828776</v>
      </c>
      <c r="R48">
        <v>10.6040221989517</v>
      </c>
      <c r="S48">
        <v>6.6064603257861991</v>
      </c>
      <c r="T48">
        <v>0</v>
      </c>
      <c r="U48">
        <v>275.77749947818825</v>
      </c>
      <c r="V48">
        <v>3.350484158785866</v>
      </c>
      <c r="W48">
        <v>6.9402291401523684</v>
      </c>
      <c r="X48">
        <v>37.466768834968114</v>
      </c>
      <c r="Y48">
        <v>0</v>
      </c>
      <c r="Z48">
        <v>0</v>
      </c>
      <c r="AA48">
        <v>0</v>
      </c>
      <c r="AB48">
        <v>1.0292332723857232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13.44015905886036</v>
      </c>
      <c r="AL48">
        <v>3.2457611763809875</v>
      </c>
      <c r="AM48">
        <v>0</v>
      </c>
      <c r="AN48">
        <v>0</v>
      </c>
      <c r="AO48">
        <v>0</v>
      </c>
      <c r="AP48">
        <v>0.19520411605092883</v>
      </c>
      <c r="AQ48">
        <v>0</v>
      </c>
      <c r="AR48">
        <v>5.0469611792945104</v>
      </c>
      <c r="AS48">
        <v>4.0997415800459187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29.130822859811506</v>
      </c>
      <c r="BB48">
        <f t="shared" si="0"/>
        <v>667.77881493472319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164.6537830633356</v>
      </c>
      <c r="L49">
        <v>43.55088068069719</v>
      </c>
      <c r="M49">
        <v>0</v>
      </c>
      <c r="N49">
        <v>29.616374300723372</v>
      </c>
      <c r="O49">
        <v>24.855347664854545</v>
      </c>
      <c r="P49">
        <v>60.949282747990218</v>
      </c>
      <c r="Q49">
        <v>5.4814448170828776</v>
      </c>
      <c r="R49">
        <v>10.6040221989517</v>
      </c>
      <c r="S49">
        <v>6.6064603257861991</v>
      </c>
      <c r="T49">
        <v>0</v>
      </c>
      <c r="U49">
        <v>275.77749947818825</v>
      </c>
      <c r="V49">
        <v>3.350484158785866</v>
      </c>
      <c r="W49">
        <v>6.9402291401523684</v>
      </c>
      <c r="X49">
        <v>37.466768834968114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13.44015905886036</v>
      </c>
      <c r="AL49">
        <v>3.2457611763809875</v>
      </c>
      <c r="AM49">
        <v>0</v>
      </c>
      <c r="AN49">
        <v>0</v>
      </c>
      <c r="AO49">
        <v>0</v>
      </c>
      <c r="AP49">
        <v>0.19520411605092883</v>
      </c>
      <c r="AQ49">
        <v>0</v>
      </c>
      <c r="AR49">
        <v>5.0469611792945104</v>
      </c>
      <c r="AS49">
        <v>4.0997415800459187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29.087800909025784</v>
      </c>
      <c r="BB49">
        <f t="shared" si="0"/>
        <v>666.79260361312322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164.6537830633356</v>
      </c>
      <c r="L50">
        <v>43.55088068069719</v>
      </c>
      <c r="M50">
        <v>0</v>
      </c>
      <c r="N50">
        <v>29.616374300723372</v>
      </c>
      <c r="O50">
        <v>24.855347664854545</v>
      </c>
      <c r="P50">
        <v>60.949282747990218</v>
      </c>
      <c r="Q50">
        <v>5.4814448170828776</v>
      </c>
      <c r="R50">
        <v>10.6040221989517</v>
      </c>
      <c r="S50">
        <v>6.6064603257861991</v>
      </c>
      <c r="T50">
        <v>0</v>
      </c>
      <c r="U50">
        <v>275.77749947818825</v>
      </c>
      <c r="V50">
        <v>3.350484158785866</v>
      </c>
      <c r="W50">
        <v>6.9402291401523684</v>
      </c>
      <c r="X50">
        <v>37.466768834968114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13.44015905886036</v>
      </c>
      <c r="AL50">
        <v>3.2457611763809875</v>
      </c>
      <c r="AM50">
        <v>0</v>
      </c>
      <c r="AN50">
        <v>0</v>
      </c>
      <c r="AO50">
        <v>0</v>
      </c>
      <c r="AP50">
        <v>0.19520411605092883</v>
      </c>
      <c r="AQ50">
        <v>0</v>
      </c>
      <c r="AR50">
        <v>5.0469611792945104</v>
      </c>
      <c r="AS50">
        <v>4.0997415800459187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29.087800909025784</v>
      </c>
      <c r="BB50">
        <f t="shared" si="0"/>
        <v>666.79260361312322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164.65216409538272</v>
      </c>
      <c r="L51">
        <v>43.55088068069719</v>
      </c>
      <c r="M51">
        <v>0</v>
      </c>
      <c r="N51">
        <v>29.616374300723372</v>
      </c>
      <c r="O51">
        <v>24.855347664854545</v>
      </c>
      <c r="P51">
        <v>60.949282747990218</v>
      </c>
      <c r="Q51">
        <v>5.4814448170828776</v>
      </c>
      <c r="R51">
        <v>10.6040221989517</v>
      </c>
      <c r="S51">
        <v>6.6064603257861991</v>
      </c>
      <c r="T51">
        <v>0</v>
      </c>
      <c r="U51">
        <v>262.42981685456112</v>
      </c>
      <c r="V51">
        <v>3.350484158785866</v>
      </c>
      <c r="W51">
        <v>6.9402291401523684</v>
      </c>
      <c r="X51">
        <v>37.466768834968114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13.44015905886036</v>
      </c>
      <c r="AL51">
        <v>3.2457611763809875</v>
      </c>
      <c r="AM51">
        <v>0</v>
      </c>
      <c r="AN51">
        <v>0</v>
      </c>
      <c r="AO51">
        <v>0</v>
      </c>
      <c r="AP51">
        <v>1.2688262241703192</v>
      </c>
      <c r="AQ51">
        <v>0</v>
      </c>
      <c r="AR51">
        <v>5.0469611792945104</v>
      </c>
      <c r="AS51">
        <v>4.7830320642872053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28.603239048858445</v>
      </c>
      <c r="BB51">
        <f t="shared" si="0"/>
        <v>655.68477647407121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149.9801913414411</v>
      </c>
      <c r="L52">
        <v>43.55088068069719</v>
      </c>
      <c r="M52">
        <v>0</v>
      </c>
      <c r="N52">
        <v>29.616374300723372</v>
      </c>
      <c r="O52">
        <v>24.855347664854545</v>
      </c>
      <c r="P52">
        <v>60.949282747990218</v>
      </c>
      <c r="Q52">
        <v>5.4782104241789549</v>
      </c>
      <c r="R52">
        <v>10.6040221989517</v>
      </c>
      <c r="S52">
        <v>6.6082572854856814</v>
      </c>
      <c r="T52">
        <v>0</v>
      </c>
      <c r="U52">
        <v>249.10248382383634</v>
      </c>
      <c r="V52">
        <v>3.350484158785866</v>
      </c>
      <c r="W52">
        <v>6.9402291401523684</v>
      </c>
      <c r="X52">
        <v>37.466768834968114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6.0009770873512833</v>
      </c>
      <c r="AI52">
        <v>0</v>
      </c>
      <c r="AJ52">
        <v>0</v>
      </c>
      <c r="AK52">
        <v>13.44015905886036</v>
      </c>
      <c r="AL52">
        <v>3.2457611763809875</v>
      </c>
      <c r="AM52">
        <v>0</v>
      </c>
      <c r="AN52">
        <v>0</v>
      </c>
      <c r="AO52">
        <v>0</v>
      </c>
      <c r="AP52">
        <v>1.2688262241703192</v>
      </c>
      <c r="AQ52">
        <v>0</v>
      </c>
      <c r="AR52">
        <v>5.0469611792945104</v>
      </c>
      <c r="AS52">
        <v>4.7830320642872053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27.683648824602709</v>
      </c>
      <c r="BB52">
        <f t="shared" si="0"/>
        <v>634.60460056780744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134.98291196881507</v>
      </c>
      <c r="L53">
        <v>43.55088068069719</v>
      </c>
      <c r="M53">
        <v>0</v>
      </c>
      <c r="N53">
        <v>29.616374300723372</v>
      </c>
      <c r="O53">
        <v>24.855347664854545</v>
      </c>
      <c r="P53">
        <v>60.949282747990218</v>
      </c>
      <c r="Q53">
        <v>5.4782104241789549</v>
      </c>
      <c r="R53">
        <v>10.6040221989517</v>
      </c>
      <c r="S53">
        <v>6.6082572854856814</v>
      </c>
      <c r="T53">
        <v>0</v>
      </c>
      <c r="U53">
        <v>249.10248382383634</v>
      </c>
      <c r="V53">
        <v>3.350484158785866</v>
      </c>
      <c r="W53">
        <v>6.9402291401523684</v>
      </c>
      <c r="X53">
        <v>37.466768834968114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12.001954434251722</v>
      </c>
      <c r="AI53">
        <v>0</v>
      </c>
      <c r="AJ53">
        <v>0</v>
      </c>
      <c r="AK53">
        <v>13.44015905886036</v>
      </c>
      <c r="AL53">
        <v>3.2457611763809875</v>
      </c>
      <c r="AM53">
        <v>0</v>
      </c>
      <c r="AN53">
        <v>0</v>
      </c>
      <c r="AO53">
        <v>0</v>
      </c>
      <c r="AP53">
        <v>1.2688262241703192</v>
      </c>
      <c r="AQ53">
        <v>0</v>
      </c>
      <c r="AR53">
        <v>6.7292817491129195</v>
      </c>
      <c r="AS53">
        <v>5.124677173867668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27.392205165326246</v>
      </c>
      <c r="BB53">
        <f t="shared" si="0"/>
        <v>627.92370788075721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124.98475588519763</v>
      </c>
      <c r="L54">
        <v>43.559736976594692</v>
      </c>
      <c r="M54">
        <v>0</v>
      </c>
      <c r="N54">
        <v>29.616374300723372</v>
      </c>
      <c r="O54">
        <v>24.855347664854545</v>
      </c>
      <c r="P54">
        <v>60.949282747990218</v>
      </c>
      <c r="Q54">
        <v>5.4782104241789549</v>
      </c>
      <c r="R54">
        <v>10.6040221989517</v>
      </c>
      <c r="S54">
        <v>6.6082572854856814</v>
      </c>
      <c r="T54">
        <v>0</v>
      </c>
      <c r="U54">
        <v>249.10248382383634</v>
      </c>
      <c r="V54">
        <v>3.350484158785866</v>
      </c>
      <c r="W54">
        <v>6.9402291401523684</v>
      </c>
      <c r="X54">
        <v>37.465609475948952</v>
      </c>
      <c r="Y54">
        <v>0</v>
      </c>
      <c r="Z54">
        <v>0</v>
      </c>
      <c r="AA54">
        <v>7.1226864495929867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12.001954434251722</v>
      </c>
      <c r="AI54">
        <v>0</v>
      </c>
      <c r="AJ54">
        <v>0</v>
      </c>
      <c r="AK54">
        <v>13.44015905886036</v>
      </c>
      <c r="AL54">
        <v>3.2457611763809875</v>
      </c>
      <c r="AM54">
        <v>0</v>
      </c>
      <c r="AN54">
        <v>0</v>
      </c>
      <c r="AO54">
        <v>0</v>
      </c>
      <c r="AP54">
        <v>1.2688262241703192</v>
      </c>
      <c r="AQ54">
        <v>0</v>
      </c>
      <c r="AR54">
        <v>6.7292817491129195</v>
      </c>
      <c r="AS54">
        <v>5.124677173867668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27.272332266585543</v>
      </c>
      <c r="BB54">
        <f t="shared" si="0"/>
        <v>625.17580808235164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112.31240279870532</v>
      </c>
      <c r="L55">
        <v>43.55222540175145</v>
      </c>
      <c r="M55">
        <v>0</v>
      </c>
      <c r="N55">
        <v>29.616374300723372</v>
      </c>
      <c r="O55">
        <v>24.855347664854545</v>
      </c>
      <c r="P55">
        <v>60.949282747990218</v>
      </c>
      <c r="Q55">
        <v>5.4782104241789549</v>
      </c>
      <c r="R55">
        <v>10.6040221989517</v>
      </c>
      <c r="S55">
        <v>6.6082572854856814</v>
      </c>
      <c r="T55">
        <v>0</v>
      </c>
      <c r="U55">
        <v>249.10248382383634</v>
      </c>
      <c r="V55">
        <v>3.350484158785866</v>
      </c>
      <c r="W55">
        <v>6.9402291401523684</v>
      </c>
      <c r="X55">
        <v>37.465609475948952</v>
      </c>
      <c r="Y55">
        <v>0</v>
      </c>
      <c r="Z55">
        <v>0</v>
      </c>
      <c r="AA55">
        <v>7.1226864495929867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10.59281795021916</v>
      </c>
      <c r="AI55">
        <v>0</v>
      </c>
      <c r="AJ55">
        <v>0</v>
      </c>
      <c r="AK55">
        <v>13.44015905886036</v>
      </c>
      <c r="AL55">
        <v>3.2457611763809875</v>
      </c>
      <c r="AM55">
        <v>0</v>
      </c>
      <c r="AN55">
        <v>0</v>
      </c>
      <c r="AO55">
        <v>0</v>
      </c>
      <c r="AP55">
        <v>1.2688262241703192</v>
      </c>
      <c r="AQ55">
        <v>0</v>
      </c>
      <c r="AR55">
        <v>6.7292817491129195</v>
      </c>
      <c r="AS55">
        <v>5.124677173867668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26.683412018709156</v>
      </c>
      <c r="BB55">
        <f t="shared" si="0"/>
        <v>611.67572718485997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81.987639226066818</v>
      </c>
      <c r="L56">
        <v>43.5510084159515</v>
      </c>
      <c r="M56">
        <v>0</v>
      </c>
      <c r="N56">
        <v>29.616374300723372</v>
      </c>
      <c r="O56">
        <v>24.855347664854545</v>
      </c>
      <c r="P56">
        <v>60.949282747990218</v>
      </c>
      <c r="Q56">
        <v>5.4782104241789549</v>
      </c>
      <c r="R56">
        <v>10.6040221989517</v>
      </c>
      <c r="S56">
        <v>6.6082572854856814</v>
      </c>
      <c r="T56">
        <v>0</v>
      </c>
      <c r="U56">
        <v>249.10248382383634</v>
      </c>
      <c r="V56">
        <v>3.350484158785866</v>
      </c>
      <c r="W56">
        <v>6.9402291401523684</v>
      </c>
      <c r="X56">
        <v>37.465609475948952</v>
      </c>
      <c r="Y56">
        <v>0</v>
      </c>
      <c r="Z56">
        <v>0</v>
      </c>
      <c r="AA56">
        <v>3.5513112586098932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5.8309090610519716</v>
      </c>
      <c r="AI56">
        <v>0</v>
      </c>
      <c r="AJ56">
        <v>0</v>
      </c>
      <c r="AK56">
        <v>13.44015905886036</v>
      </c>
      <c r="AL56">
        <v>3.2457611763809875</v>
      </c>
      <c r="AM56">
        <v>0</v>
      </c>
      <c r="AN56">
        <v>0</v>
      </c>
      <c r="AO56">
        <v>0</v>
      </c>
      <c r="AP56">
        <v>1.2688262241703192</v>
      </c>
      <c r="AQ56">
        <v>0</v>
      </c>
      <c r="AR56">
        <v>6.7292817491129195</v>
      </c>
      <c r="AS56">
        <v>5.124677173867668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25.06745475681614</v>
      </c>
      <c r="BB56">
        <f t="shared" si="0"/>
        <v>574.6324198081644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81.986468260647143</v>
      </c>
      <c r="L57">
        <v>43.552132941314063</v>
      </c>
      <c r="M57">
        <v>0</v>
      </c>
      <c r="N57">
        <v>29.616374300723372</v>
      </c>
      <c r="O57">
        <v>24.855347664854545</v>
      </c>
      <c r="P57">
        <v>60.949282747990218</v>
      </c>
      <c r="Q57">
        <v>5.4782104241789549</v>
      </c>
      <c r="R57">
        <v>10.6040221989517</v>
      </c>
      <c r="S57">
        <v>6.6082572854856814</v>
      </c>
      <c r="T57">
        <v>0</v>
      </c>
      <c r="U57">
        <v>255.01982884575244</v>
      </c>
      <c r="V57">
        <v>3.350484158785866</v>
      </c>
      <c r="W57">
        <v>6.9402291401523684</v>
      </c>
      <c r="X57">
        <v>37.465609475948952</v>
      </c>
      <c r="Y57">
        <v>0</v>
      </c>
      <c r="Z57">
        <v>0</v>
      </c>
      <c r="AA57">
        <v>3.5513112586098932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1.6763864621164684</v>
      </c>
      <c r="AI57">
        <v>0</v>
      </c>
      <c r="AJ57">
        <v>0</v>
      </c>
      <c r="AK57">
        <v>13.44015905886036</v>
      </c>
      <c r="AL57">
        <v>3.2457611763809875</v>
      </c>
      <c r="AM57">
        <v>0</v>
      </c>
      <c r="AN57">
        <v>0</v>
      </c>
      <c r="AO57">
        <v>0</v>
      </c>
      <c r="AP57">
        <v>0.19520411605092883</v>
      </c>
      <c r="AQ57">
        <v>0</v>
      </c>
      <c r="AR57">
        <v>5.0469611792945104</v>
      </c>
      <c r="AS57">
        <v>5.124677173867668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25.025940388964543</v>
      </c>
      <c r="BB57">
        <f t="shared" si="0"/>
        <v>573.68076748100157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81.987466559441089</v>
      </c>
      <c r="L58">
        <v>43.560342442369887</v>
      </c>
      <c r="M58">
        <v>0</v>
      </c>
      <c r="N58">
        <v>29.616374300723372</v>
      </c>
      <c r="O58">
        <v>24.855347664854545</v>
      </c>
      <c r="P58">
        <v>60.949282747990218</v>
      </c>
      <c r="Q58">
        <v>5.4782104241789549</v>
      </c>
      <c r="R58">
        <v>10.6040221989517</v>
      </c>
      <c r="S58">
        <v>6.6082572854856814</v>
      </c>
      <c r="T58">
        <v>0</v>
      </c>
      <c r="U58">
        <v>257.99415570862033</v>
      </c>
      <c r="V58">
        <v>3.350484158785866</v>
      </c>
      <c r="W58">
        <v>6.9402291401523684</v>
      </c>
      <c r="X58">
        <v>37.465609475948952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13.44015905886036</v>
      </c>
      <c r="AL58">
        <v>3.2457611763809875</v>
      </c>
      <c r="AM58">
        <v>0</v>
      </c>
      <c r="AN58">
        <v>0</v>
      </c>
      <c r="AO58">
        <v>0</v>
      </c>
      <c r="AP58">
        <v>0.19520411605092883</v>
      </c>
      <c r="AQ58">
        <v>0</v>
      </c>
      <c r="AR58">
        <v>5.0469611792945104</v>
      </c>
      <c r="AS58">
        <v>5.124677173867668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24.932134373139789</v>
      </c>
      <c r="BB58">
        <f t="shared" si="0"/>
        <v>571.53041043881774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134.9814628783532</v>
      </c>
      <c r="L59">
        <v>43.560746249190785</v>
      </c>
      <c r="M59">
        <v>0</v>
      </c>
      <c r="N59">
        <v>29.616374300723372</v>
      </c>
      <c r="O59">
        <v>24.855347664854545</v>
      </c>
      <c r="P59">
        <v>60.949282747990218</v>
      </c>
      <c r="Q59">
        <v>5.4782104241789549</v>
      </c>
      <c r="R59">
        <v>10.6040221989517</v>
      </c>
      <c r="S59">
        <v>6.6082572854856814</v>
      </c>
      <c r="T59">
        <v>0</v>
      </c>
      <c r="U59">
        <v>257.99415570862033</v>
      </c>
      <c r="V59">
        <v>3.350484158785866</v>
      </c>
      <c r="W59">
        <v>6.9402291401523684</v>
      </c>
      <c r="X59">
        <v>37.465609475948952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13.44015905886036</v>
      </c>
      <c r="AL59">
        <v>3.2457611763809875</v>
      </c>
      <c r="AM59">
        <v>0</v>
      </c>
      <c r="AN59">
        <v>0</v>
      </c>
      <c r="AO59">
        <v>0</v>
      </c>
      <c r="AP59">
        <v>0.19520411605092883</v>
      </c>
      <c r="AQ59">
        <v>0</v>
      </c>
      <c r="AR59">
        <v>5.0469611792945104</v>
      </c>
      <c r="AS59">
        <v>5.124677173867668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27.147300298395436</v>
      </c>
      <c r="BB59">
        <f t="shared" si="0"/>
        <v>622.30964463929502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139.98052909945801</v>
      </c>
      <c r="L60">
        <v>43.551695963412705</v>
      </c>
      <c r="M60">
        <v>0</v>
      </c>
      <c r="N60">
        <v>29.616374300723372</v>
      </c>
      <c r="O60">
        <v>24.855347664854545</v>
      </c>
      <c r="P60">
        <v>60.949282747990218</v>
      </c>
      <c r="Q60">
        <v>5.4782104241789549</v>
      </c>
      <c r="R60">
        <v>10.6040221989517</v>
      </c>
      <c r="S60">
        <v>6.6082572854856814</v>
      </c>
      <c r="T60">
        <v>0</v>
      </c>
      <c r="U60">
        <v>257.99415570862033</v>
      </c>
      <c r="V60">
        <v>3.350484158785866</v>
      </c>
      <c r="W60">
        <v>6.9402291401523684</v>
      </c>
      <c r="X60">
        <v>37.465609475948952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13.44015905886036</v>
      </c>
      <c r="AL60">
        <v>3.2457611763809875</v>
      </c>
      <c r="AM60">
        <v>0</v>
      </c>
      <c r="AN60">
        <v>0</v>
      </c>
      <c r="AO60">
        <v>0</v>
      </c>
      <c r="AP60">
        <v>0.19520411605092883</v>
      </c>
      <c r="AQ60">
        <v>0</v>
      </c>
      <c r="AR60">
        <v>5.0469611792945104</v>
      </c>
      <c r="AS60">
        <v>5.124677173867668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27.355882964492075</v>
      </c>
      <c r="BB60">
        <f t="shared" si="0"/>
        <v>627.09107790852511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139.9806659137644</v>
      </c>
      <c r="L61">
        <v>43.560371419437615</v>
      </c>
      <c r="M61">
        <v>0</v>
      </c>
      <c r="N61">
        <v>29.616374300723372</v>
      </c>
      <c r="O61">
        <v>24.855347664854545</v>
      </c>
      <c r="P61">
        <v>60.949282747990218</v>
      </c>
      <c r="Q61">
        <v>5.4782104241789549</v>
      </c>
      <c r="R61">
        <v>10.6040221989517</v>
      </c>
      <c r="S61">
        <v>6.6082572854856814</v>
      </c>
      <c r="T61">
        <v>0</v>
      </c>
      <c r="U61">
        <v>264.65438636966678</v>
      </c>
      <c r="V61">
        <v>3.350484158785866</v>
      </c>
      <c r="W61">
        <v>6.9402291401523684</v>
      </c>
      <c r="X61">
        <v>37.466768834968114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13.44015905886036</v>
      </c>
      <c r="AL61">
        <v>3.2457611763809875</v>
      </c>
      <c r="AM61">
        <v>0</v>
      </c>
      <c r="AN61">
        <v>0</v>
      </c>
      <c r="AO61">
        <v>0</v>
      </c>
      <c r="AP61">
        <v>0.19520411605092883</v>
      </c>
      <c r="AQ61">
        <v>0</v>
      </c>
      <c r="AR61">
        <v>8.6919886829471906</v>
      </c>
      <c r="AS61">
        <v>5.978789947818826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27.822761483834512</v>
      </c>
      <c r="BB61">
        <f t="shared" si="0"/>
        <v>637.79354195718349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134.98118674000267</v>
      </c>
      <c r="L62">
        <v>43.560371419437615</v>
      </c>
      <c r="M62">
        <v>0</v>
      </c>
      <c r="N62">
        <v>29.616374300723372</v>
      </c>
      <c r="O62">
        <v>24.855347664854545</v>
      </c>
      <c r="P62">
        <v>60.949282747990218</v>
      </c>
      <c r="Q62">
        <v>5.4782104241789549</v>
      </c>
      <c r="R62">
        <v>10.6040221989517</v>
      </c>
      <c r="S62">
        <v>6.6082572854856814</v>
      </c>
      <c r="T62">
        <v>0</v>
      </c>
      <c r="U62">
        <v>273.50240033395949</v>
      </c>
      <c r="V62">
        <v>3.350484158785866</v>
      </c>
      <c r="W62">
        <v>6.9402291401523684</v>
      </c>
      <c r="X62">
        <v>37.466768834968114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13.44015905886036</v>
      </c>
      <c r="AL62">
        <v>3.2457611763809875</v>
      </c>
      <c r="AM62">
        <v>0</v>
      </c>
      <c r="AN62">
        <v>0</v>
      </c>
      <c r="AO62">
        <v>0</v>
      </c>
      <c r="AP62">
        <v>0.19520411605092883</v>
      </c>
      <c r="AQ62">
        <v>0</v>
      </c>
      <c r="AR62">
        <v>8.6919886829471906</v>
      </c>
      <c r="AS62">
        <v>5.978789947818826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27.983630238078717</v>
      </c>
      <c r="BB62">
        <f t="shared" si="0"/>
        <v>641.48120799347032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144.97997960956377</v>
      </c>
      <c r="L63">
        <v>43.560371419437615</v>
      </c>
      <c r="M63">
        <v>0</v>
      </c>
      <c r="N63">
        <v>29.616374300723372</v>
      </c>
      <c r="O63">
        <v>24.855347664854545</v>
      </c>
      <c r="P63">
        <v>60.949282747990218</v>
      </c>
      <c r="Q63">
        <v>5.4782104241789549</v>
      </c>
      <c r="R63">
        <v>10.6040221989517</v>
      </c>
      <c r="S63">
        <v>6.6082572854856814</v>
      </c>
      <c r="T63">
        <v>0</v>
      </c>
      <c r="U63">
        <v>275.77749947818825</v>
      </c>
      <c r="V63">
        <v>3.350484158785866</v>
      </c>
      <c r="W63">
        <v>6.9402291401523684</v>
      </c>
      <c r="X63">
        <v>37.466768834968114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13.44015905886036</v>
      </c>
      <c r="AL63">
        <v>3.2457611763809875</v>
      </c>
      <c r="AM63">
        <v>0</v>
      </c>
      <c r="AN63">
        <v>0</v>
      </c>
      <c r="AO63">
        <v>0</v>
      </c>
      <c r="AP63">
        <v>0.19520411605092883</v>
      </c>
      <c r="AQ63">
        <v>0</v>
      </c>
      <c r="AR63">
        <v>8.6919886829471906</v>
      </c>
      <c r="AS63">
        <v>5.978789947818826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28.496678924255122</v>
      </c>
      <c r="BB63">
        <f t="shared" si="0"/>
        <v>653.24205132108375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164.65126281374955</v>
      </c>
      <c r="L64">
        <v>43.560371419437615</v>
      </c>
      <c r="M64">
        <v>0</v>
      </c>
      <c r="N64">
        <v>29.616374300723372</v>
      </c>
      <c r="O64">
        <v>24.855347664854545</v>
      </c>
      <c r="P64">
        <v>60.949282747990218</v>
      </c>
      <c r="Q64">
        <v>5.4782104241789549</v>
      </c>
      <c r="R64">
        <v>10.6040221989517</v>
      </c>
      <c r="S64">
        <v>6.6082572854856814</v>
      </c>
      <c r="T64">
        <v>0</v>
      </c>
      <c r="U64">
        <v>275.77749947818825</v>
      </c>
      <c r="V64">
        <v>3.350484158785866</v>
      </c>
      <c r="W64">
        <v>6.9402291401523684</v>
      </c>
      <c r="X64">
        <v>37.466768834968114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13.44015905886036</v>
      </c>
      <c r="AL64">
        <v>3.2457611763809875</v>
      </c>
      <c r="AM64">
        <v>0</v>
      </c>
      <c r="AN64">
        <v>0</v>
      </c>
      <c r="AO64">
        <v>0</v>
      </c>
      <c r="AP64">
        <v>0.19520411605092883</v>
      </c>
      <c r="AQ64">
        <v>0</v>
      </c>
      <c r="AR64">
        <v>8.6919886829471906</v>
      </c>
      <c r="AS64">
        <v>5.978789947818826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29.318938562190084</v>
      </c>
      <c r="BB64">
        <f t="shared" si="0"/>
        <v>672.09107488733446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164.65133470370671</v>
      </c>
      <c r="L65">
        <v>43.560371419437615</v>
      </c>
      <c r="M65">
        <v>0</v>
      </c>
      <c r="N65">
        <v>29.616374300723372</v>
      </c>
      <c r="O65">
        <v>24.855347664854545</v>
      </c>
      <c r="P65">
        <v>60.949282747990218</v>
      </c>
      <c r="Q65">
        <v>5.4782104241789549</v>
      </c>
      <c r="R65">
        <v>10.6040221989517</v>
      </c>
      <c r="S65">
        <v>6.6082572854856814</v>
      </c>
      <c r="T65">
        <v>0</v>
      </c>
      <c r="U65">
        <v>275.77749947818825</v>
      </c>
      <c r="V65">
        <v>3.350484158785866</v>
      </c>
      <c r="W65">
        <v>6.9402291401523684</v>
      </c>
      <c r="X65">
        <v>37.466768834968114</v>
      </c>
      <c r="Y65">
        <v>0</v>
      </c>
      <c r="Z65">
        <v>0.2793708411605092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13.44015905886036</v>
      </c>
      <c r="AL65">
        <v>0.64915228828364724</v>
      </c>
      <c r="AM65">
        <v>0</v>
      </c>
      <c r="AN65">
        <v>0</v>
      </c>
      <c r="AO65">
        <v>0</v>
      </c>
      <c r="AP65">
        <v>0.19520411605092883</v>
      </c>
      <c r="AQ65">
        <v>0</v>
      </c>
      <c r="AR65">
        <v>6.7292817491129195</v>
      </c>
      <c r="AS65">
        <v>5.7396384241285734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29.130043333303824</v>
      </c>
      <c r="BB65">
        <f t="shared" si="0"/>
        <v>667.76094550171649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164.65272315581939</v>
      </c>
      <c r="L66">
        <v>43.560371419437615</v>
      </c>
      <c r="M66">
        <v>0</v>
      </c>
      <c r="N66">
        <v>29.616374300723372</v>
      </c>
      <c r="O66">
        <v>24.855347664854545</v>
      </c>
      <c r="P66">
        <v>60.949282747990218</v>
      </c>
      <c r="Q66">
        <v>5.4782104241789549</v>
      </c>
      <c r="R66">
        <v>10.6040221989517</v>
      </c>
      <c r="S66">
        <v>6.6082572854856814</v>
      </c>
      <c r="T66">
        <v>0</v>
      </c>
      <c r="U66">
        <v>275.77749947818825</v>
      </c>
      <c r="V66">
        <v>3.350484158785866</v>
      </c>
      <c r="W66">
        <v>6.9402291401523684</v>
      </c>
      <c r="X66">
        <v>37.466768834968114</v>
      </c>
      <c r="Y66">
        <v>0</v>
      </c>
      <c r="Z66">
        <v>1.6482879628470046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13.44015905886036</v>
      </c>
      <c r="AL66">
        <v>0.64915228828364724</v>
      </c>
      <c r="AM66">
        <v>0</v>
      </c>
      <c r="AN66">
        <v>0</v>
      </c>
      <c r="AO66">
        <v>0</v>
      </c>
      <c r="AP66">
        <v>0.19520411605092883</v>
      </c>
      <c r="AQ66">
        <v>0</v>
      </c>
      <c r="AR66">
        <v>6.7292817491129195</v>
      </c>
      <c r="AS66">
        <v>5.7396384241285734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29.187322106288605</v>
      </c>
      <c r="BB66">
        <f t="shared" si="0"/>
        <v>669.07397230253082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160.5410013210298</v>
      </c>
      <c r="L67">
        <v>43.55088068069719</v>
      </c>
      <c r="M67">
        <v>0</v>
      </c>
      <c r="N67">
        <v>29.616374300723372</v>
      </c>
      <c r="O67">
        <v>24.855347664854545</v>
      </c>
      <c r="P67">
        <v>60.949282747990218</v>
      </c>
      <c r="Q67">
        <v>5.4782104241789549</v>
      </c>
      <c r="R67">
        <v>10.6040221989517</v>
      </c>
      <c r="S67">
        <v>6.6082572854856814</v>
      </c>
      <c r="T67">
        <v>0</v>
      </c>
      <c r="U67">
        <v>275.77749947818825</v>
      </c>
      <c r="V67">
        <v>3.350484158785866</v>
      </c>
      <c r="W67">
        <v>6.9402291401523684</v>
      </c>
      <c r="X67">
        <v>37.466768834968114</v>
      </c>
      <c r="Y67">
        <v>0</v>
      </c>
      <c r="Z67">
        <v>1.6644915299519931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13.44015905886036</v>
      </c>
      <c r="AL67">
        <v>0.64915228828364724</v>
      </c>
      <c r="AM67">
        <v>1.3552390880818201</v>
      </c>
      <c r="AN67">
        <v>0</v>
      </c>
      <c r="AO67">
        <v>0</v>
      </c>
      <c r="AP67">
        <v>0.19520411605092883</v>
      </c>
      <c r="AQ67">
        <v>0</v>
      </c>
      <c r="AR67">
        <v>9.8696129492798992</v>
      </c>
      <c r="AS67">
        <v>5.7396384241285734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29.203647567868849</v>
      </c>
      <c r="BB67">
        <f t="shared" si="0"/>
        <v>669.44820812277442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164.65216409538272</v>
      </c>
      <c r="L68">
        <v>43.55088068069719</v>
      </c>
      <c r="M68">
        <v>0</v>
      </c>
      <c r="N68">
        <v>29.616374300723372</v>
      </c>
      <c r="O68">
        <v>24.855347664854545</v>
      </c>
      <c r="P68">
        <v>60.949282747990218</v>
      </c>
      <c r="Q68">
        <v>5.4782104241789549</v>
      </c>
      <c r="R68">
        <v>10.6040221989517</v>
      </c>
      <c r="S68">
        <v>6.6082572854856814</v>
      </c>
      <c r="T68">
        <v>0</v>
      </c>
      <c r="U68">
        <v>275.77749947818825</v>
      </c>
      <c r="V68">
        <v>3.350484158785866</v>
      </c>
      <c r="W68">
        <v>6.9402291401523684</v>
      </c>
      <c r="X68">
        <v>37.466768834968114</v>
      </c>
      <c r="Y68">
        <v>0</v>
      </c>
      <c r="Z68">
        <v>1.6644915299519931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13.44015905886036</v>
      </c>
      <c r="AL68">
        <v>0.64915228828364724</v>
      </c>
      <c r="AM68">
        <v>1.3552390880818201</v>
      </c>
      <c r="AN68">
        <v>0</v>
      </c>
      <c r="AO68">
        <v>0</v>
      </c>
      <c r="AP68">
        <v>0.19520411605092883</v>
      </c>
      <c r="AQ68">
        <v>0</v>
      </c>
      <c r="AR68">
        <v>9.8696129492798992</v>
      </c>
      <c r="AS68">
        <v>5.7396384241285734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29.375494171836813</v>
      </c>
      <c r="BB68">
        <f t="shared" ref="BB68:BB99" si="1">SUM(B68:AZ68)-BA68</f>
        <v>673.38752429315934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164.65216409538272</v>
      </c>
      <c r="L69">
        <v>43.55088068069719</v>
      </c>
      <c r="M69">
        <v>0</v>
      </c>
      <c r="N69">
        <v>29.616374300723372</v>
      </c>
      <c r="O69">
        <v>24.855347664854545</v>
      </c>
      <c r="P69">
        <v>60.949282747990218</v>
      </c>
      <c r="Q69">
        <v>5.4782104241789549</v>
      </c>
      <c r="R69">
        <v>10.6040221989517</v>
      </c>
      <c r="S69">
        <v>6.6082572854856814</v>
      </c>
      <c r="T69">
        <v>0</v>
      </c>
      <c r="U69">
        <v>275.77749947818825</v>
      </c>
      <c r="V69">
        <v>3.350484158785866</v>
      </c>
      <c r="W69">
        <v>6.9402291401523684</v>
      </c>
      <c r="X69">
        <v>37.466768834968114</v>
      </c>
      <c r="Y69">
        <v>0</v>
      </c>
      <c r="Z69">
        <v>1.6644915299519931</v>
      </c>
      <c r="AA69">
        <v>2.2270935775412228</v>
      </c>
      <c r="AB69">
        <v>0</v>
      </c>
      <c r="AC69">
        <v>0</v>
      </c>
      <c r="AD69">
        <v>0</v>
      </c>
      <c r="AE69">
        <v>4.2217392759340431</v>
      </c>
      <c r="AF69">
        <v>0</v>
      </c>
      <c r="AG69">
        <v>0</v>
      </c>
      <c r="AH69">
        <v>0.72886360018785223</v>
      </c>
      <c r="AI69">
        <v>0</v>
      </c>
      <c r="AJ69">
        <v>0</v>
      </c>
      <c r="AK69">
        <v>13.44015905886036</v>
      </c>
      <c r="AL69">
        <v>0.64915228828364724</v>
      </c>
      <c r="AM69">
        <v>1.3552390880818201</v>
      </c>
      <c r="AN69">
        <v>0</v>
      </c>
      <c r="AO69">
        <v>0</v>
      </c>
      <c r="AP69">
        <v>0.19520411605092883</v>
      </c>
      <c r="AQ69">
        <v>0</v>
      </c>
      <c r="AR69">
        <v>5.0469611792945104</v>
      </c>
      <c r="AS69">
        <v>4.0997415800459187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29.405387351531886</v>
      </c>
      <c r="BB69">
        <f t="shared" si="1"/>
        <v>674.07277895305947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164.65216409538272</v>
      </c>
      <c r="L70">
        <v>43.55088068069719</v>
      </c>
      <c r="M70">
        <v>0</v>
      </c>
      <c r="N70">
        <v>29.616374300723372</v>
      </c>
      <c r="O70">
        <v>24.855347664854545</v>
      </c>
      <c r="P70">
        <v>60.949282747990218</v>
      </c>
      <c r="Q70">
        <v>5.4814448170828776</v>
      </c>
      <c r="R70">
        <v>10.6040221989517</v>
      </c>
      <c r="S70">
        <v>5.342417495537565</v>
      </c>
      <c r="T70">
        <v>0</v>
      </c>
      <c r="U70">
        <v>275.77749947818825</v>
      </c>
      <c r="V70">
        <v>3.350484158785866</v>
      </c>
      <c r="W70">
        <v>6.9402291401523684</v>
      </c>
      <c r="X70">
        <v>37.466768834968114</v>
      </c>
      <c r="Y70">
        <v>0</v>
      </c>
      <c r="Z70">
        <v>1.6644915299519931</v>
      </c>
      <c r="AA70">
        <v>3.5513112586098932</v>
      </c>
      <c r="AB70">
        <v>0.85769447964934242</v>
      </c>
      <c r="AC70">
        <v>0</v>
      </c>
      <c r="AD70">
        <v>0</v>
      </c>
      <c r="AE70">
        <v>8.4434782928407426</v>
      </c>
      <c r="AF70">
        <v>0</v>
      </c>
      <c r="AG70">
        <v>0</v>
      </c>
      <c r="AH70">
        <v>6.0009770873512833</v>
      </c>
      <c r="AI70">
        <v>0</v>
      </c>
      <c r="AJ70">
        <v>0</v>
      </c>
      <c r="AK70">
        <v>13.44015905886036</v>
      </c>
      <c r="AL70">
        <v>0.64915228828364724</v>
      </c>
      <c r="AM70">
        <v>1.3552390880818201</v>
      </c>
      <c r="AN70">
        <v>0</v>
      </c>
      <c r="AO70">
        <v>0</v>
      </c>
      <c r="AP70">
        <v>0.19520411605092883</v>
      </c>
      <c r="AQ70">
        <v>0</v>
      </c>
      <c r="AR70">
        <v>5.0469611792945104</v>
      </c>
      <c r="AS70">
        <v>4.0997415800459187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29.840657408923583</v>
      </c>
      <c r="BB70">
        <f t="shared" si="1"/>
        <v>684.05066816341161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164.6537830633356</v>
      </c>
      <c r="L71">
        <v>43.55088068069719</v>
      </c>
      <c r="M71">
        <v>0</v>
      </c>
      <c r="N71">
        <v>29.616374300723372</v>
      </c>
      <c r="O71">
        <v>24.855347664854545</v>
      </c>
      <c r="P71">
        <v>60.949282747990218</v>
      </c>
      <c r="Q71">
        <v>5.4814448170828776</v>
      </c>
      <c r="R71">
        <v>10.6040221989517</v>
      </c>
      <c r="S71">
        <v>6.0122447526529594</v>
      </c>
      <c r="T71">
        <v>0</v>
      </c>
      <c r="U71">
        <v>275.77749947818825</v>
      </c>
      <c r="V71">
        <v>3.350484158785866</v>
      </c>
      <c r="W71">
        <v>6.9402291401523684</v>
      </c>
      <c r="X71">
        <v>37.466768834968114</v>
      </c>
      <c r="Y71">
        <v>0</v>
      </c>
      <c r="Z71">
        <v>1.6644915299519931</v>
      </c>
      <c r="AA71">
        <v>4.514378952202045</v>
      </c>
      <c r="AB71">
        <v>3.3621622467125856</v>
      </c>
      <c r="AC71">
        <v>0.65461788290544765</v>
      </c>
      <c r="AD71">
        <v>2.0363440083489874</v>
      </c>
      <c r="AE71">
        <v>8.4434782928407426</v>
      </c>
      <c r="AF71">
        <v>0</v>
      </c>
      <c r="AG71">
        <v>0</v>
      </c>
      <c r="AH71">
        <v>8.9893180817157177</v>
      </c>
      <c r="AI71">
        <v>0</v>
      </c>
      <c r="AJ71">
        <v>0</v>
      </c>
      <c r="AK71">
        <v>13.44015905886036</v>
      </c>
      <c r="AL71">
        <v>0.64915228828364724</v>
      </c>
      <c r="AM71">
        <v>2.7104781761636403</v>
      </c>
      <c r="AN71">
        <v>0</v>
      </c>
      <c r="AO71">
        <v>0</v>
      </c>
      <c r="AP71">
        <v>0.19520411605092883</v>
      </c>
      <c r="AQ71">
        <v>0</v>
      </c>
      <c r="AR71">
        <v>5.0469611792945104</v>
      </c>
      <c r="AS71">
        <v>4.0997415800459187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30.307710697887501</v>
      </c>
      <c r="BB71">
        <f t="shared" si="1"/>
        <v>694.75713853387219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164.6537830633356</v>
      </c>
      <c r="L72">
        <v>43.55088068069719</v>
      </c>
      <c r="M72">
        <v>0</v>
      </c>
      <c r="N72">
        <v>29.616374300723372</v>
      </c>
      <c r="O72">
        <v>24.855347664854545</v>
      </c>
      <c r="P72">
        <v>60.949282747990218</v>
      </c>
      <c r="Q72">
        <v>5.4814448170828776</v>
      </c>
      <c r="R72">
        <v>10.6040221989517</v>
      </c>
      <c r="S72">
        <v>6.6064603257861991</v>
      </c>
      <c r="T72">
        <v>0</v>
      </c>
      <c r="U72">
        <v>275.77749947818825</v>
      </c>
      <c r="V72">
        <v>3.350484158785866</v>
      </c>
      <c r="W72">
        <v>6.9402291401523684</v>
      </c>
      <c r="X72">
        <v>37.466768834968114</v>
      </c>
      <c r="Y72">
        <v>0</v>
      </c>
      <c r="Z72">
        <v>3.3289830599039862</v>
      </c>
      <c r="AA72">
        <v>7.1363301356710496</v>
      </c>
      <c r="AB72">
        <v>3.3621622467125856</v>
      </c>
      <c r="AC72">
        <v>2.4875481621790856</v>
      </c>
      <c r="AD72">
        <v>2.0363440083489874</v>
      </c>
      <c r="AE72">
        <v>12.70875436652056</v>
      </c>
      <c r="AF72">
        <v>0</v>
      </c>
      <c r="AG72">
        <v>0</v>
      </c>
      <c r="AH72">
        <v>18.002931521603003</v>
      </c>
      <c r="AI72">
        <v>0</v>
      </c>
      <c r="AJ72">
        <v>0</v>
      </c>
      <c r="AK72">
        <v>13.44015905886036</v>
      </c>
      <c r="AL72">
        <v>3.2457611763809875</v>
      </c>
      <c r="AM72">
        <v>2.7104781761636403</v>
      </c>
      <c r="AN72">
        <v>0</v>
      </c>
      <c r="AO72">
        <v>0</v>
      </c>
      <c r="AP72">
        <v>0.19520411605092883</v>
      </c>
      <c r="AQ72">
        <v>0</v>
      </c>
      <c r="AR72">
        <v>5.0469611792945104</v>
      </c>
      <c r="AS72">
        <v>4.0997415800459187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31.251934533128676</v>
      </c>
      <c r="BB72">
        <f t="shared" si="1"/>
        <v>716.4020016661234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164.6537830633356</v>
      </c>
      <c r="L73">
        <v>43.55088068069719</v>
      </c>
      <c r="M73">
        <v>0</v>
      </c>
      <c r="N73">
        <v>29.616374300723372</v>
      </c>
      <c r="O73">
        <v>24.855347664854545</v>
      </c>
      <c r="P73">
        <v>60.949282747990218</v>
      </c>
      <c r="Q73">
        <v>5.4814448170828776</v>
      </c>
      <c r="R73">
        <v>10.6040221989517</v>
      </c>
      <c r="S73">
        <v>6.6064603257861991</v>
      </c>
      <c r="T73">
        <v>0</v>
      </c>
      <c r="U73">
        <v>275.77749947818825</v>
      </c>
      <c r="V73">
        <v>3.350484158785866</v>
      </c>
      <c r="W73">
        <v>7.8072007863475914</v>
      </c>
      <c r="X73">
        <v>37.466768834968114</v>
      </c>
      <c r="Y73">
        <v>0</v>
      </c>
      <c r="Z73">
        <v>4.9934743247756206</v>
      </c>
      <c r="AA73">
        <v>7.1363301356710496</v>
      </c>
      <c r="AB73">
        <v>6.7792172373199744</v>
      </c>
      <c r="AC73">
        <v>4.9800060219160924</v>
      </c>
      <c r="AD73">
        <v>4.6835912710290115</v>
      </c>
      <c r="AE73">
        <v>12.70875436652056</v>
      </c>
      <c r="AF73">
        <v>0</v>
      </c>
      <c r="AG73">
        <v>0</v>
      </c>
      <c r="AH73">
        <v>24.003908868503444</v>
      </c>
      <c r="AI73">
        <v>0</v>
      </c>
      <c r="AJ73">
        <v>0</v>
      </c>
      <c r="AK73">
        <v>13.44015905886036</v>
      </c>
      <c r="AL73">
        <v>13.573183269889652</v>
      </c>
      <c r="AM73">
        <v>2.7104781761636403</v>
      </c>
      <c r="AN73">
        <v>0</v>
      </c>
      <c r="AO73">
        <v>0</v>
      </c>
      <c r="AP73">
        <v>0.19520411605092883</v>
      </c>
      <c r="AQ73">
        <v>0</v>
      </c>
      <c r="AR73">
        <v>8.6919886829471906</v>
      </c>
      <c r="AS73">
        <v>5.6371448382383633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32.614574957989923</v>
      </c>
      <c r="BB73">
        <f t="shared" si="1"/>
        <v>747.63841446760762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164.6537830633356</v>
      </c>
      <c r="L74">
        <v>43.55088068069719</v>
      </c>
      <c r="M74">
        <v>0</v>
      </c>
      <c r="N74">
        <v>29.616374300723372</v>
      </c>
      <c r="O74">
        <v>24.855347664854545</v>
      </c>
      <c r="P74">
        <v>60.949282747990218</v>
      </c>
      <c r="Q74">
        <v>5.4814448170828776</v>
      </c>
      <c r="R74">
        <v>10.6040221989517</v>
      </c>
      <c r="S74">
        <v>6.6064603257861991</v>
      </c>
      <c r="T74">
        <v>0</v>
      </c>
      <c r="U74">
        <v>275.77749947818825</v>
      </c>
      <c r="V74">
        <v>3.350484158785866</v>
      </c>
      <c r="W74">
        <v>8.3266839786554581</v>
      </c>
      <c r="X74">
        <v>37.466768834968114</v>
      </c>
      <c r="Y74">
        <v>0</v>
      </c>
      <c r="Z74">
        <v>4.9934743247756206</v>
      </c>
      <c r="AA74">
        <v>7.1363301356710496</v>
      </c>
      <c r="AB74">
        <v>6.7792172373199744</v>
      </c>
      <c r="AC74">
        <v>7.4701726721978705</v>
      </c>
      <c r="AD74">
        <v>7.0253870361093709</v>
      </c>
      <c r="AE74">
        <v>12.70875436652056</v>
      </c>
      <c r="AF74">
        <v>0</v>
      </c>
      <c r="AG74">
        <v>0</v>
      </c>
      <c r="AH74">
        <v>30.004885955854725</v>
      </c>
      <c r="AI74">
        <v>0</v>
      </c>
      <c r="AJ74">
        <v>0</v>
      </c>
      <c r="AK74">
        <v>13.44015905886036</v>
      </c>
      <c r="AL74">
        <v>13.573183269889652</v>
      </c>
      <c r="AM74">
        <v>2.7104781761636403</v>
      </c>
      <c r="AN74">
        <v>0</v>
      </c>
      <c r="AO74">
        <v>0</v>
      </c>
      <c r="AP74">
        <v>0.19520411605092883</v>
      </c>
      <c r="AQ74">
        <v>0</v>
      </c>
      <c r="AR74">
        <v>8.6919886829471906</v>
      </c>
      <c r="AS74">
        <v>5.6371448382383633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33.08910622664181</v>
      </c>
      <c r="BB74">
        <f t="shared" si="1"/>
        <v>758.51630589397701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164.6537830633356</v>
      </c>
      <c r="L75">
        <v>43.55088068069719</v>
      </c>
      <c r="M75">
        <v>0</v>
      </c>
      <c r="N75">
        <v>29.616374300723372</v>
      </c>
      <c r="O75">
        <v>24.855347664854545</v>
      </c>
      <c r="P75">
        <v>60.949282747990218</v>
      </c>
      <c r="Q75">
        <v>5.4814448170828776</v>
      </c>
      <c r="R75">
        <v>10.6040221989517</v>
      </c>
      <c r="S75">
        <v>6.6064603257861991</v>
      </c>
      <c r="T75">
        <v>0</v>
      </c>
      <c r="U75">
        <v>275.77749947818825</v>
      </c>
      <c r="V75">
        <v>3.350484158785866</v>
      </c>
      <c r="W75">
        <v>8.3266839786554581</v>
      </c>
      <c r="X75">
        <v>37.466768834968114</v>
      </c>
      <c r="Y75">
        <v>0</v>
      </c>
      <c r="Z75">
        <v>4.9934743247756206</v>
      </c>
      <c r="AA75">
        <v>7.1363301356710496</v>
      </c>
      <c r="AB75">
        <v>6.7792172373199744</v>
      </c>
      <c r="AC75">
        <v>7.4701726721978705</v>
      </c>
      <c r="AD75">
        <v>7.0253870361093709</v>
      </c>
      <c r="AE75">
        <v>12.70875436652056</v>
      </c>
      <c r="AF75">
        <v>0</v>
      </c>
      <c r="AG75">
        <v>0</v>
      </c>
      <c r="AH75">
        <v>30.004885955854725</v>
      </c>
      <c r="AI75">
        <v>0</v>
      </c>
      <c r="AJ75">
        <v>0</v>
      </c>
      <c r="AK75">
        <v>13.44015905886036</v>
      </c>
      <c r="AL75">
        <v>13.573183269889652</v>
      </c>
      <c r="AM75">
        <v>2.7104781761636403</v>
      </c>
      <c r="AN75">
        <v>0</v>
      </c>
      <c r="AO75">
        <v>0</v>
      </c>
      <c r="AP75">
        <v>1.2688262241703192</v>
      </c>
      <c r="AQ75">
        <v>0</v>
      </c>
      <c r="AR75">
        <v>9.8696129492798992</v>
      </c>
      <c r="AS75">
        <v>5.6371448382383633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33.183208325093908</v>
      </c>
      <c r="BB75">
        <f t="shared" si="1"/>
        <v>760.67345016997695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164.6537830633356</v>
      </c>
      <c r="L76">
        <v>43.55088068069719</v>
      </c>
      <c r="M76">
        <v>0</v>
      </c>
      <c r="N76">
        <v>29.616374300723372</v>
      </c>
      <c r="O76">
        <v>24.855347664854545</v>
      </c>
      <c r="P76">
        <v>60.949282747990218</v>
      </c>
      <c r="Q76">
        <v>5.4814448170828776</v>
      </c>
      <c r="R76">
        <v>10.6040221989517</v>
      </c>
      <c r="S76">
        <v>6.6064603257861991</v>
      </c>
      <c r="T76">
        <v>0</v>
      </c>
      <c r="U76">
        <v>275.77749947818825</v>
      </c>
      <c r="V76">
        <v>3.350484158785866</v>
      </c>
      <c r="W76">
        <v>8.3266839786554581</v>
      </c>
      <c r="X76">
        <v>37.466768834968114</v>
      </c>
      <c r="Y76">
        <v>0</v>
      </c>
      <c r="Z76">
        <v>4.9934743247756206</v>
      </c>
      <c r="AA76">
        <v>7.1363301356710496</v>
      </c>
      <c r="AB76">
        <v>6.7792172373199744</v>
      </c>
      <c r="AC76">
        <v>7.4701726721978705</v>
      </c>
      <c r="AD76">
        <v>7.0253870361093709</v>
      </c>
      <c r="AE76">
        <v>12.70875436652056</v>
      </c>
      <c r="AF76">
        <v>0</v>
      </c>
      <c r="AG76">
        <v>0</v>
      </c>
      <c r="AH76">
        <v>30.004885955854725</v>
      </c>
      <c r="AI76">
        <v>0</v>
      </c>
      <c r="AJ76">
        <v>0</v>
      </c>
      <c r="AK76">
        <v>13.44015905886036</v>
      </c>
      <c r="AL76">
        <v>13.573183269889652</v>
      </c>
      <c r="AM76">
        <v>2.7104781761636403</v>
      </c>
      <c r="AN76">
        <v>0</v>
      </c>
      <c r="AO76">
        <v>0</v>
      </c>
      <c r="AP76">
        <v>1.2688262241703192</v>
      </c>
      <c r="AQ76">
        <v>0</v>
      </c>
      <c r="AR76">
        <v>9.8696129492798992</v>
      </c>
      <c r="AS76">
        <v>5.6371448382383633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33.183208325093908</v>
      </c>
      <c r="BB76">
        <f t="shared" si="1"/>
        <v>760.67345016997695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164.6537830633356</v>
      </c>
      <c r="L77">
        <v>43.55088068069719</v>
      </c>
      <c r="M77">
        <v>0</v>
      </c>
      <c r="N77">
        <v>29.616374300723372</v>
      </c>
      <c r="O77">
        <v>24.855347664854545</v>
      </c>
      <c r="P77">
        <v>60.949282747990218</v>
      </c>
      <c r="Q77">
        <v>5.4814448170828776</v>
      </c>
      <c r="R77">
        <v>10.6040221989517</v>
      </c>
      <c r="S77">
        <v>6.6064603257861991</v>
      </c>
      <c r="T77">
        <v>0</v>
      </c>
      <c r="U77">
        <v>275.77749947818825</v>
      </c>
      <c r="V77">
        <v>3.3582670475809859</v>
      </c>
      <c r="W77">
        <v>8.3266839786554581</v>
      </c>
      <c r="X77">
        <v>37.466768834968114</v>
      </c>
      <c r="Y77">
        <v>0</v>
      </c>
      <c r="Z77">
        <v>4.9934743247756206</v>
      </c>
      <c r="AA77">
        <v>7.1363301356710496</v>
      </c>
      <c r="AB77">
        <v>6.7792172373199744</v>
      </c>
      <c r="AC77">
        <v>7.4701726721978705</v>
      </c>
      <c r="AD77">
        <v>7.0253870361093709</v>
      </c>
      <c r="AE77">
        <v>12.70875436652056</v>
      </c>
      <c r="AF77">
        <v>0</v>
      </c>
      <c r="AG77">
        <v>0</v>
      </c>
      <c r="AH77">
        <v>30.004885955854725</v>
      </c>
      <c r="AI77">
        <v>0</v>
      </c>
      <c r="AJ77">
        <v>0</v>
      </c>
      <c r="AK77">
        <v>13.44015905886036</v>
      </c>
      <c r="AL77">
        <v>13.573183269889652</v>
      </c>
      <c r="AM77">
        <v>2.7104781761636403</v>
      </c>
      <c r="AN77">
        <v>0</v>
      </c>
      <c r="AO77">
        <v>0</v>
      </c>
      <c r="AP77">
        <v>1.2688262241703192</v>
      </c>
      <c r="AQ77">
        <v>0</v>
      </c>
      <c r="AR77">
        <v>9.8696129492798992</v>
      </c>
      <c r="AS77">
        <v>5.6371448382383633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33.18353364984555</v>
      </c>
      <c r="BB77">
        <f t="shared" si="1"/>
        <v>760.68090773402037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164.6537830633356</v>
      </c>
      <c r="L78">
        <v>43.55088068069719</v>
      </c>
      <c r="M78">
        <v>0</v>
      </c>
      <c r="N78">
        <v>29.616374300723372</v>
      </c>
      <c r="O78">
        <v>24.855347664854545</v>
      </c>
      <c r="P78">
        <v>60.949282747990218</v>
      </c>
      <c r="Q78">
        <v>5.4814448170828776</v>
      </c>
      <c r="R78">
        <v>10.6040221989517</v>
      </c>
      <c r="S78">
        <v>6.6064603257861991</v>
      </c>
      <c r="T78">
        <v>0</v>
      </c>
      <c r="U78">
        <v>275.77749947818825</v>
      </c>
      <c r="V78">
        <v>3.3582670475809859</v>
      </c>
      <c r="W78">
        <v>8.3266839786554581</v>
      </c>
      <c r="X78">
        <v>37.466768834968114</v>
      </c>
      <c r="Y78">
        <v>0</v>
      </c>
      <c r="Z78">
        <v>4.9934743247756206</v>
      </c>
      <c r="AA78">
        <v>7.1363301356710496</v>
      </c>
      <c r="AB78">
        <v>6.7792172373199744</v>
      </c>
      <c r="AC78">
        <v>7.4701726721978705</v>
      </c>
      <c r="AD78">
        <v>7.0253870361093709</v>
      </c>
      <c r="AE78">
        <v>11.213994862659151</v>
      </c>
      <c r="AF78">
        <v>0</v>
      </c>
      <c r="AG78">
        <v>0</v>
      </c>
      <c r="AH78">
        <v>25.510226785222294</v>
      </c>
      <c r="AI78">
        <v>0</v>
      </c>
      <c r="AJ78">
        <v>0</v>
      </c>
      <c r="AK78">
        <v>13.44015905886036</v>
      </c>
      <c r="AL78">
        <v>13.573183269889652</v>
      </c>
      <c r="AM78">
        <v>2.7104781761636403</v>
      </c>
      <c r="AN78">
        <v>0</v>
      </c>
      <c r="AO78">
        <v>0</v>
      </c>
      <c r="AP78">
        <v>0.19520411605092883</v>
      </c>
      <c r="AQ78">
        <v>0</v>
      </c>
      <c r="AR78">
        <v>9.8696129492798992</v>
      </c>
      <c r="AS78">
        <v>5.6371448382383633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32.888298545132308</v>
      </c>
      <c r="BB78">
        <f t="shared" si="1"/>
        <v>753.91310205612035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165.28154895057716</v>
      </c>
      <c r="L79">
        <v>43.55088068069719</v>
      </c>
      <c r="M79">
        <v>0</v>
      </c>
      <c r="N79">
        <v>29.616374300723372</v>
      </c>
      <c r="O79">
        <v>24.855347664854545</v>
      </c>
      <c r="P79">
        <v>63.066021936754574</v>
      </c>
      <c r="Q79">
        <v>5.4814448170828776</v>
      </c>
      <c r="R79">
        <v>10.6040221989517</v>
      </c>
      <c r="S79">
        <v>6.6064603257861991</v>
      </c>
      <c r="T79">
        <v>0</v>
      </c>
      <c r="U79">
        <v>275.77749947818825</v>
      </c>
      <c r="V79">
        <v>3.5381147016560024</v>
      </c>
      <c r="W79">
        <v>8.3266839786554581</v>
      </c>
      <c r="X79">
        <v>37.466768834968114</v>
      </c>
      <c r="Y79">
        <v>0</v>
      </c>
      <c r="Z79">
        <v>3.3289830599039862</v>
      </c>
      <c r="AA79">
        <v>7.1363301356710496</v>
      </c>
      <c r="AB79">
        <v>6.7792172373199744</v>
      </c>
      <c r="AC79">
        <v>4.9800060219160924</v>
      </c>
      <c r="AD79">
        <v>4.6835912710290115</v>
      </c>
      <c r="AE79">
        <v>8.1796198309329995</v>
      </c>
      <c r="AF79">
        <v>0</v>
      </c>
      <c r="AG79">
        <v>0</v>
      </c>
      <c r="AH79">
        <v>17.978636163431435</v>
      </c>
      <c r="AI79">
        <v>0</v>
      </c>
      <c r="AJ79">
        <v>0</v>
      </c>
      <c r="AK79">
        <v>13.44015905886036</v>
      </c>
      <c r="AL79">
        <v>3.2457611763809875</v>
      </c>
      <c r="AM79">
        <v>2.7104781761636403</v>
      </c>
      <c r="AN79">
        <v>0</v>
      </c>
      <c r="AO79">
        <v>0</v>
      </c>
      <c r="AP79">
        <v>0.19520411605092883</v>
      </c>
      <c r="AQ79">
        <v>0</v>
      </c>
      <c r="AR79">
        <v>8.9723755771237723</v>
      </c>
      <c r="AS79">
        <v>5.8762963619286159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31.838133129124373</v>
      </c>
      <c r="BB79">
        <f t="shared" si="1"/>
        <v>729.83969292648396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165.28154895057716</v>
      </c>
      <c r="L80">
        <v>43.55088068069719</v>
      </c>
      <c r="M80">
        <v>0</v>
      </c>
      <c r="N80">
        <v>29.616374300723372</v>
      </c>
      <c r="O80">
        <v>24.855347664854545</v>
      </c>
      <c r="P80">
        <v>63.066021936754574</v>
      </c>
      <c r="Q80">
        <v>5.4814448170828776</v>
      </c>
      <c r="R80">
        <v>10.6040221989517</v>
      </c>
      <c r="S80">
        <v>6.6064603257861991</v>
      </c>
      <c r="T80">
        <v>0</v>
      </c>
      <c r="U80">
        <v>275.77749947818825</v>
      </c>
      <c r="V80">
        <v>3.7771075254406106</v>
      </c>
      <c r="W80">
        <v>8.3266839786554581</v>
      </c>
      <c r="X80">
        <v>37.466768834968114</v>
      </c>
      <c r="Y80">
        <v>0</v>
      </c>
      <c r="Z80">
        <v>1.6644915299519931</v>
      </c>
      <c r="AA80">
        <v>7.1363301356710496</v>
      </c>
      <c r="AB80">
        <v>6.7792172373199744</v>
      </c>
      <c r="AC80">
        <v>4.3204784414527238</v>
      </c>
      <c r="AD80">
        <v>2.0363440083489874</v>
      </c>
      <c r="AE80">
        <v>8.1796198309329995</v>
      </c>
      <c r="AF80">
        <v>0</v>
      </c>
      <c r="AG80">
        <v>0</v>
      </c>
      <c r="AH80">
        <v>11.904772482467125</v>
      </c>
      <c r="AI80">
        <v>0</v>
      </c>
      <c r="AJ80">
        <v>0</v>
      </c>
      <c r="AK80">
        <v>13.44015905886036</v>
      </c>
      <c r="AL80">
        <v>3.2457611763809875</v>
      </c>
      <c r="AM80">
        <v>1.3552390880818201</v>
      </c>
      <c r="AN80">
        <v>0</v>
      </c>
      <c r="AO80">
        <v>0</v>
      </c>
      <c r="AP80">
        <v>0.19520411605092883</v>
      </c>
      <c r="AQ80">
        <v>0</v>
      </c>
      <c r="AR80">
        <v>8.9723755771237723</v>
      </c>
      <c r="AS80">
        <v>5.8762963619286159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31.32978759901706</v>
      </c>
      <c r="BB80">
        <f t="shared" si="1"/>
        <v>718.18666213823417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165.28154895057716</v>
      </c>
      <c r="L81">
        <v>43.55088068069719</v>
      </c>
      <c r="M81">
        <v>0</v>
      </c>
      <c r="N81">
        <v>29.616374300723372</v>
      </c>
      <c r="O81">
        <v>24.855347664854545</v>
      </c>
      <c r="P81">
        <v>63.066021936754574</v>
      </c>
      <c r="Q81">
        <v>5.4814448170828776</v>
      </c>
      <c r="R81">
        <v>10.6040221989517</v>
      </c>
      <c r="S81">
        <v>6.6064603257861991</v>
      </c>
      <c r="T81">
        <v>0</v>
      </c>
      <c r="U81">
        <v>275.77749947818825</v>
      </c>
      <c r="V81">
        <v>3.7771075254406106</v>
      </c>
      <c r="W81">
        <v>8.3266839786554581</v>
      </c>
      <c r="X81">
        <v>37.466768834968114</v>
      </c>
      <c r="Y81">
        <v>0</v>
      </c>
      <c r="Z81">
        <v>0.2793708411605092</v>
      </c>
      <c r="AA81">
        <v>7.1363301356710496</v>
      </c>
      <c r="AB81">
        <v>6.7792172373199744</v>
      </c>
      <c r="AC81">
        <v>2.4875481621790856</v>
      </c>
      <c r="AD81">
        <v>0</v>
      </c>
      <c r="AE81">
        <v>8.1796198309329995</v>
      </c>
      <c r="AF81">
        <v>0</v>
      </c>
      <c r="AG81">
        <v>0</v>
      </c>
      <c r="AH81">
        <v>4.9562725331872262</v>
      </c>
      <c r="AI81">
        <v>0</v>
      </c>
      <c r="AJ81">
        <v>0</v>
      </c>
      <c r="AK81">
        <v>13.44015905886036</v>
      </c>
      <c r="AL81">
        <v>3.2457611763809875</v>
      </c>
      <c r="AM81">
        <v>1.3552390880818201</v>
      </c>
      <c r="AN81">
        <v>0</v>
      </c>
      <c r="AO81">
        <v>0</v>
      </c>
      <c r="AP81">
        <v>0.19520411605092883</v>
      </c>
      <c r="AQ81">
        <v>0</v>
      </c>
      <c r="AR81">
        <v>8.9723755771237723</v>
      </c>
      <c r="AS81">
        <v>5.8762963619286159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30.819706591123044</v>
      </c>
      <c r="BB81">
        <f t="shared" si="1"/>
        <v>706.49384822043419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165.28154895057716</v>
      </c>
      <c r="L82">
        <v>43.55088068069719</v>
      </c>
      <c r="M82">
        <v>0</v>
      </c>
      <c r="N82">
        <v>29.616374300723372</v>
      </c>
      <c r="O82">
        <v>24.855347664854545</v>
      </c>
      <c r="P82">
        <v>63.066021936754574</v>
      </c>
      <c r="Q82">
        <v>5.4814448170828776</v>
      </c>
      <c r="R82">
        <v>10.6040221989517</v>
      </c>
      <c r="S82">
        <v>6.6064603257861991</v>
      </c>
      <c r="T82">
        <v>0</v>
      </c>
      <c r="U82">
        <v>275.77749947818825</v>
      </c>
      <c r="V82">
        <v>3.7771075254406106</v>
      </c>
      <c r="W82">
        <v>8.3266839786554581</v>
      </c>
      <c r="X82">
        <v>37.466768834968114</v>
      </c>
      <c r="Y82">
        <v>0</v>
      </c>
      <c r="Z82">
        <v>0</v>
      </c>
      <c r="AA82">
        <v>5.1564237278230021</v>
      </c>
      <c r="AB82">
        <v>6.7792172373199744</v>
      </c>
      <c r="AC82">
        <v>2.4875481621790856</v>
      </c>
      <c r="AD82">
        <v>0</v>
      </c>
      <c r="AE82">
        <v>8.1796198309329995</v>
      </c>
      <c r="AF82">
        <v>0</v>
      </c>
      <c r="AG82">
        <v>0</v>
      </c>
      <c r="AH82">
        <v>6.0009770873512833</v>
      </c>
      <c r="AI82">
        <v>0</v>
      </c>
      <c r="AJ82">
        <v>0</v>
      </c>
      <c r="AK82">
        <v>13.44015905886036</v>
      </c>
      <c r="AL82">
        <v>3.2457611763809875</v>
      </c>
      <c r="AM82">
        <v>0</v>
      </c>
      <c r="AN82">
        <v>0</v>
      </c>
      <c r="AO82">
        <v>0</v>
      </c>
      <c r="AP82">
        <v>0.19520411605092883</v>
      </c>
      <c r="AQ82">
        <v>0</v>
      </c>
      <c r="AR82">
        <v>8.9723755771237723</v>
      </c>
      <c r="AS82">
        <v>5.8762963619286159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30.712288458596724</v>
      </c>
      <c r="BB82">
        <f t="shared" si="1"/>
        <v>704.03145457003427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165.28154895057716</v>
      </c>
      <c r="L83">
        <v>43.55088068069719</v>
      </c>
      <c r="M83">
        <v>0</v>
      </c>
      <c r="N83">
        <v>29.616374300723372</v>
      </c>
      <c r="O83">
        <v>24.855347664854545</v>
      </c>
      <c r="P83">
        <v>63.066021936754574</v>
      </c>
      <c r="Q83">
        <v>5.4814448170828776</v>
      </c>
      <c r="R83">
        <v>10.6040221989517</v>
      </c>
      <c r="S83">
        <v>6.6064603257861991</v>
      </c>
      <c r="T83">
        <v>0</v>
      </c>
      <c r="U83">
        <v>275.77749947818825</v>
      </c>
      <c r="V83">
        <v>3.7771075254406106</v>
      </c>
      <c r="W83">
        <v>8.3266839786554581</v>
      </c>
      <c r="X83">
        <v>37.466768834968114</v>
      </c>
      <c r="Y83">
        <v>0</v>
      </c>
      <c r="Z83">
        <v>0</v>
      </c>
      <c r="AA83">
        <v>0</v>
      </c>
      <c r="AB83">
        <v>3.3621622467125856</v>
      </c>
      <c r="AC83">
        <v>0</v>
      </c>
      <c r="AD83">
        <v>0</v>
      </c>
      <c r="AE83">
        <v>8.1796198309329995</v>
      </c>
      <c r="AF83">
        <v>0</v>
      </c>
      <c r="AG83">
        <v>0</v>
      </c>
      <c r="AH83">
        <v>6.0009770873512833</v>
      </c>
      <c r="AI83">
        <v>0</v>
      </c>
      <c r="AJ83">
        <v>0</v>
      </c>
      <c r="AK83">
        <v>13.44015905886036</v>
      </c>
      <c r="AL83">
        <v>3.2457611763809875</v>
      </c>
      <c r="AM83">
        <v>0</v>
      </c>
      <c r="AN83">
        <v>0</v>
      </c>
      <c r="AO83">
        <v>0</v>
      </c>
      <c r="AP83">
        <v>0.19520411605092883</v>
      </c>
      <c r="AQ83">
        <v>0</v>
      </c>
      <c r="AR83">
        <v>8.9723755771237723</v>
      </c>
      <c r="AS83">
        <v>5.8762963619286159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30.249937534987247</v>
      </c>
      <c r="BB83">
        <f t="shared" si="1"/>
        <v>693.43277861303432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165.28154895057716</v>
      </c>
      <c r="L84">
        <v>43.55088068069719</v>
      </c>
      <c r="M84">
        <v>0</v>
      </c>
      <c r="N84">
        <v>29.616374300723372</v>
      </c>
      <c r="O84">
        <v>24.855347664854545</v>
      </c>
      <c r="P84">
        <v>63.066021936754574</v>
      </c>
      <c r="Q84">
        <v>5.4814448170828776</v>
      </c>
      <c r="R84">
        <v>10.6040221989517</v>
      </c>
      <c r="S84">
        <v>6.6064603257861991</v>
      </c>
      <c r="T84">
        <v>0</v>
      </c>
      <c r="U84">
        <v>275.77749947818825</v>
      </c>
      <c r="V84">
        <v>3.7771075254406106</v>
      </c>
      <c r="W84">
        <v>8.3266839786554581</v>
      </c>
      <c r="X84">
        <v>37.466768834968114</v>
      </c>
      <c r="Y84">
        <v>0</v>
      </c>
      <c r="Z84">
        <v>0</v>
      </c>
      <c r="AA84">
        <v>0</v>
      </c>
      <c r="AB84">
        <v>3.3621622467125856</v>
      </c>
      <c r="AC84">
        <v>0</v>
      </c>
      <c r="AD84">
        <v>0</v>
      </c>
      <c r="AE84">
        <v>8.1796198309329995</v>
      </c>
      <c r="AF84">
        <v>0</v>
      </c>
      <c r="AG84">
        <v>0</v>
      </c>
      <c r="AH84">
        <v>6.0009770873512833</v>
      </c>
      <c r="AI84">
        <v>0</v>
      </c>
      <c r="AJ84">
        <v>0</v>
      </c>
      <c r="AK84">
        <v>13.44015905886036</v>
      </c>
      <c r="AL84">
        <v>3.2457611763809875</v>
      </c>
      <c r="AM84">
        <v>0</v>
      </c>
      <c r="AN84">
        <v>0</v>
      </c>
      <c r="AO84">
        <v>0</v>
      </c>
      <c r="AP84">
        <v>0.19520411605092883</v>
      </c>
      <c r="AQ84">
        <v>0</v>
      </c>
      <c r="AR84">
        <v>8.9723755771237723</v>
      </c>
      <c r="AS84">
        <v>5.8762963619286159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30.249937534987247</v>
      </c>
      <c r="BB84">
        <f t="shared" si="1"/>
        <v>693.43277861303432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165.28154895057716</v>
      </c>
      <c r="L85">
        <v>43.55088068069719</v>
      </c>
      <c r="M85">
        <v>0</v>
      </c>
      <c r="N85">
        <v>29.616374300723372</v>
      </c>
      <c r="O85">
        <v>24.855347664854545</v>
      </c>
      <c r="P85">
        <v>63.066021936754574</v>
      </c>
      <c r="Q85">
        <v>5.4814448170828776</v>
      </c>
      <c r="R85">
        <v>10.6040221989517</v>
      </c>
      <c r="S85">
        <v>6.6064603257861991</v>
      </c>
      <c r="T85">
        <v>0</v>
      </c>
      <c r="U85">
        <v>275.77749947818825</v>
      </c>
      <c r="V85">
        <v>3.7771075254406106</v>
      </c>
      <c r="W85">
        <v>8.4696487529695279</v>
      </c>
      <c r="X85">
        <v>37.466768834968114</v>
      </c>
      <c r="Y85">
        <v>0</v>
      </c>
      <c r="Z85">
        <v>0</v>
      </c>
      <c r="AA85">
        <v>0</v>
      </c>
      <c r="AB85">
        <v>3.3621622467125856</v>
      </c>
      <c r="AC85">
        <v>0</v>
      </c>
      <c r="AD85">
        <v>0</v>
      </c>
      <c r="AE85">
        <v>8.1796198309329995</v>
      </c>
      <c r="AF85">
        <v>0</v>
      </c>
      <c r="AG85">
        <v>0</v>
      </c>
      <c r="AH85">
        <v>6.0009770873512833</v>
      </c>
      <c r="AI85">
        <v>0</v>
      </c>
      <c r="AJ85">
        <v>0</v>
      </c>
      <c r="AK85">
        <v>13.44015905886036</v>
      </c>
      <c r="AL85">
        <v>3.2457611763809875</v>
      </c>
      <c r="AM85">
        <v>0</v>
      </c>
      <c r="AN85">
        <v>0</v>
      </c>
      <c r="AO85">
        <v>0</v>
      </c>
      <c r="AP85">
        <v>0.19520411605092883</v>
      </c>
      <c r="AQ85">
        <v>0</v>
      </c>
      <c r="AR85">
        <v>8.9723755771237723</v>
      </c>
      <c r="AS85">
        <v>6.4912576121895214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30.281618842814481</v>
      </c>
      <c r="BB85">
        <f t="shared" si="1"/>
        <v>694.15902332978203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165.28154895057716</v>
      </c>
      <c r="L86">
        <v>43.55088068069719</v>
      </c>
      <c r="M86">
        <v>0</v>
      </c>
      <c r="N86">
        <v>29.616374300723372</v>
      </c>
      <c r="O86">
        <v>24.855347664854545</v>
      </c>
      <c r="P86">
        <v>63.066021936754574</v>
      </c>
      <c r="Q86">
        <v>5.4814448170828776</v>
      </c>
      <c r="R86">
        <v>10.6040221989517</v>
      </c>
      <c r="S86">
        <v>6.6064603257861991</v>
      </c>
      <c r="T86">
        <v>0</v>
      </c>
      <c r="U86">
        <v>275.77749947818825</v>
      </c>
      <c r="V86">
        <v>3.7771075254406106</v>
      </c>
      <c r="W86">
        <v>8.4809912413901056</v>
      </c>
      <c r="X86">
        <v>37.466768834968114</v>
      </c>
      <c r="Y86">
        <v>0</v>
      </c>
      <c r="Z86">
        <v>0</v>
      </c>
      <c r="AA86">
        <v>0</v>
      </c>
      <c r="AB86">
        <v>0.85769447964934242</v>
      </c>
      <c r="AC86">
        <v>0</v>
      </c>
      <c r="AD86">
        <v>0</v>
      </c>
      <c r="AE86">
        <v>8.1796198309329995</v>
      </c>
      <c r="AF86">
        <v>0</v>
      </c>
      <c r="AG86">
        <v>0</v>
      </c>
      <c r="AH86">
        <v>6.0009770873512833</v>
      </c>
      <c r="AI86">
        <v>0</v>
      </c>
      <c r="AJ86">
        <v>0</v>
      </c>
      <c r="AK86">
        <v>13.44015905886036</v>
      </c>
      <c r="AL86">
        <v>3.2457611763809875</v>
      </c>
      <c r="AM86">
        <v>0</v>
      </c>
      <c r="AN86">
        <v>0</v>
      </c>
      <c r="AO86">
        <v>0</v>
      </c>
      <c r="AP86">
        <v>0.19520411605092883</v>
      </c>
      <c r="AQ86">
        <v>0</v>
      </c>
      <c r="AR86">
        <v>8.9723755771237723</v>
      </c>
      <c r="AS86">
        <v>6.4912576121895214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30.17740620616722</v>
      </c>
      <c r="BB86">
        <f t="shared" si="1"/>
        <v>691.77011068778666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167.07661281491374</v>
      </c>
      <c r="L87">
        <v>43.39368685801039</v>
      </c>
      <c r="M87">
        <v>0</v>
      </c>
      <c r="N87">
        <v>29.616374300723372</v>
      </c>
      <c r="O87">
        <v>24.855347664854545</v>
      </c>
      <c r="P87">
        <v>63.066021936754574</v>
      </c>
      <c r="Q87">
        <v>5.4617504858691959</v>
      </c>
      <c r="R87">
        <v>10.6040221989517</v>
      </c>
      <c r="S87">
        <v>6.5748755566968953</v>
      </c>
      <c r="T87">
        <v>0</v>
      </c>
      <c r="U87">
        <v>275.77749947818825</v>
      </c>
      <c r="V87">
        <v>3.7771075254406106</v>
      </c>
      <c r="W87">
        <v>8.4809912413901056</v>
      </c>
      <c r="X87">
        <v>37.466768834968114</v>
      </c>
      <c r="Y87">
        <v>0</v>
      </c>
      <c r="Z87">
        <v>0</v>
      </c>
      <c r="AA87">
        <v>0</v>
      </c>
      <c r="AB87">
        <v>3.3621622467125856</v>
      </c>
      <c r="AC87">
        <v>0</v>
      </c>
      <c r="AD87">
        <v>0</v>
      </c>
      <c r="AE87">
        <v>8.1796198309329995</v>
      </c>
      <c r="AF87">
        <v>0</v>
      </c>
      <c r="AG87">
        <v>0</v>
      </c>
      <c r="AH87">
        <v>0.60738629023168433</v>
      </c>
      <c r="AI87">
        <v>0</v>
      </c>
      <c r="AJ87">
        <v>0</v>
      </c>
      <c r="AK87">
        <v>13.44015905886036</v>
      </c>
      <c r="AL87">
        <v>3.2457611763809875</v>
      </c>
      <c r="AM87">
        <v>0</v>
      </c>
      <c r="AN87">
        <v>0</v>
      </c>
      <c r="AO87">
        <v>0</v>
      </c>
      <c r="AP87">
        <v>0.19520411605092883</v>
      </c>
      <c r="AQ87">
        <v>0</v>
      </c>
      <c r="AR87">
        <v>8.9723755771237723</v>
      </c>
      <c r="AS87">
        <v>6.4912576121895214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30.122960364859154</v>
      </c>
      <c r="BB87">
        <f t="shared" si="1"/>
        <v>690.52202444038517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167.07661281491374</v>
      </c>
      <c r="L88">
        <v>43.404366989026187</v>
      </c>
      <c r="M88">
        <v>0</v>
      </c>
      <c r="N88">
        <v>29.616374300723372</v>
      </c>
      <c r="O88">
        <v>24.855347664854545</v>
      </c>
      <c r="P88">
        <v>63.066021936754574</v>
      </c>
      <c r="Q88">
        <v>5.6965179594781139</v>
      </c>
      <c r="R88">
        <v>10.6040221989517</v>
      </c>
      <c r="S88">
        <v>6.7621876000601082</v>
      </c>
      <c r="T88">
        <v>0</v>
      </c>
      <c r="U88">
        <v>275.77749947818825</v>
      </c>
      <c r="V88">
        <v>3.7771075254406106</v>
      </c>
      <c r="W88">
        <v>8.4809912413901056</v>
      </c>
      <c r="X88">
        <v>37.465609475948952</v>
      </c>
      <c r="Y88">
        <v>0</v>
      </c>
      <c r="Z88">
        <v>0</v>
      </c>
      <c r="AA88">
        <v>0</v>
      </c>
      <c r="AB88">
        <v>3.3621622467125856</v>
      </c>
      <c r="AC88">
        <v>0</v>
      </c>
      <c r="AD88">
        <v>0</v>
      </c>
      <c r="AE88">
        <v>8.1796198309329995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13.44015905886036</v>
      </c>
      <c r="AL88">
        <v>3.2457611763809875</v>
      </c>
      <c r="AM88">
        <v>0</v>
      </c>
      <c r="AN88">
        <v>0</v>
      </c>
      <c r="AO88">
        <v>0</v>
      </c>
      <c r="AP88">
        <v>0.19520411605092883</v>
      </c>
      <c r="AQ88">
        <v>0</v>
      </c>
      <c r="AR88">
        <v>8.9723755771237723</v>
      </c>
      <c r="AS88">
        <v>6.4912576121895214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30.115612510006365</v>
      </c>
      <c r="BB88">
        <f t="shared" si="1"/>
        <v>690.3535862939749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167.07661281491374</v>
      </c>
      <c r="L89">
        <v>43.404243401797068</v>
      </c>
      <c r="M89">
        <v>0</v>
      </c>
      <c r="N89">
        <v>29.616374300723372</v>
      </c>
      <c r="O89">
        <v>24.855347664854545</v>
      </c>
      <c r="P89">
        <v>63.066021936754574</v>
      </c>
      <c r="Q89">
        <v>5.4588472696313808</v>
      </c>
      <c r="R89">
        <v>10.6040221989517</v>
      </c>
      <c r="S89">
        <v>6.5766013398818748</v>
      </c>
      <c r="T89">
        <v>0</v>
      </c>
      <c r="U89">
        <v>275.77749947818825</v>
      </c>
      <c r="V89">
        <v>3.7771075254406106</v>
      </c>
      <c r="W89">
        <v>8.4809912413901056</v>
      </c>
      <c r="X89">
        <v>37.465609475948952</v>
      </c>
      <c r="Y89">
        <v>0</v>
      </c>
      <c r="Z89">
        <v>0</v>
      </c>
      <c r="AA89">
        <v>0</v>
      </c>
      <c r="AB89">
        <v>3.3621622467125856</v>
      </c>
      <c r="AC89">
        <v>0</v>
      </c>
      <c r="AD89">
        <v>0</v>
      </c>
      <c r="AE89">
        <v>8.1796198309329995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13.44015905886036</v>
      </c>
      <c r="AL89">
        <v>3.2457611763809875</v>
      </c>
      <c r="AM89">
        <v>0</v>
      </c>
      <c r="AN89">
        <v>0</v>
      </c>
      <c r="AO89">
        <v>0</v>
      </c>
      <c r="AP89">
        <v>0.19520411605092883</v>
      </c>
      <c r="AQ89">
        <v>0</v>
      </c>
      <c r="AR89">
        <v>7.7667124358171566</v>
      </c>
      <c r="AS89">
        <v>5.4663222834481315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30.004676187501136</v>
      </c>
      <c r="BB89">
        <f t="shared" si="1"/>
        <v>687.81054360917813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167.07661281491374</v>
      </c>
      <c r="L90">
        <v>43.393593958701928</v>
      </c>
      <c r="M90">
        <v>0</v>
      </c>
      <c r="N90">
        <v>29.616374300723372</v>
      </c>
      <c r="O90">
        <v>24.855347664854545</v>
      </c>
      <c r="P90">
        <v>63.066021936754574</v>
      </c>
      <c r="Q90">
        <v>5.4588472696313808</v>
      </c>
      <c r="R90">
        <v>10.6040221989517</v>
      </c>
      <c r="S90">
        <v>6.5766013398818748</v>
      </c>
      <c r="T90">
        <v>0</v>
      </c>
      <c r="U90">
        <v>275.77749947818825</v>
      </c>
      <c r="V90">
        <v>3.7771075254406106</v>
      </c>
      <c r="W90">
        <v>8.4809912413901056</v>
      </c>
      <c r="X90">
        <v>37.465609475948952</v>
      </c>
      <c r="Y90">
        <v>0</v>
      </c>
      <c r="Z90">
        <v>0</v>
      </c>
      <c r="AA90">
        <v>0</v>
      </c>
      <c r="AB90">
        <v>3.3621622467125856</v>
      </c>
      <c r="AC90">
        <v>0</v>
      </c>
      <c r="AD90">
        <v>0</v>
      </c>
      <c r="AE90">
        <v>8.1796198309329995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13.44015905886036</v>
      </c>
      <c r="AL90">
        <v>3.2457611763809875</v>
      </c>
      <c r="AM90">
        <v>0</v>
      </c>
      <c r="AN90">
        <v>0</v>
      </c>
      <c r="AO90">
        <v>0</v>
      </c>
      <c r="AP90">
        <v>0.19520411605092883</v>
      </c>
      <c r="AQ90">
        <v>0</v>
      </c>
      <c r="AR90">
        <v>7.2900550073053632</v>
      </c>
      <c r="AS90">
        <v>5.4663222834481315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29.984306760267966</v>
      </c>
      <c r="BB90">
        <f t="shared" si="1"/>
        <v>687.34360616480433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164.06529389909107</v>
      </c>
      <c r="L91">
        <v>43.393719294236867</v>
      </c>
      <c r="M91">
        <v>0</v>
      </c>
      <c r="N91">
        <v>29.616374300723372</v>
      </c>
      <c r="O91">
        <v>24.855347664854545</v>
      </c>
      <c r="P91">
        <v>60.949282747990218</v>
      </c>
      <c r="Q91">
        <v>5.4588472696313808</v>
      </c>
      <c r="R91">
        <v>10.6040221989517</v>
      </c>
      <c r="S91">
        <v>6.5773825923606744</v>
      </c>
      <c r="T91">
        <v>0</v>
      </c>
      <c r="U91">
        <v>275.77749947818825</v>
      </c>
      <c r="V91">
        <v>3.2971435857437368</v>
      </c>
      <c r="W91">
        <v>8.4809912413901056</v>
      </c>
      <c r="X91">
        <v>37.465609475948952</v>
      </c>
      <c r="Y91">
        <v>0</v>
      </c>
      <c r="Z91">
        <v>0</v>
      </c>
      <c r="AA91">
        <v>0</v>
      </c>
      <c r="AB91">
        <v>3.3621622467125856</v>
      </c>
      <c r="AC91">
        <v>0</v>
      </c>
      <c r="AD91">
        <v>0</v>
      </c>
      <c r="AE91">
        <v>8.1796198309329995</v>
      </c>
      <c r="AF91">
        <v>0</v>
      </c>
      <c r="AG91">
        <v>0</v>
      </c>
      <c r="AH91">
        <v>0.72886360018785223</v>
      </c>
      <c r="AI91">
        <v>0</v>
      </c>
      <c r="AJ91">
        <v>0</v>
      </c>
      <c r="AK91">
        <v>13.44015905886036</v>
      </c>
      <c r="AL91">
        <v>3.2457611763809875</v>
      </c>
      <c r="AM91">
        <v>0</v>
      </c>
      <c r="AN91">
        <v>0</v>
      </c>
      <c r="AO91">
        <v>0</v>
      </c>
      <c r="AP91">
        <v>0.94348620747234391</v>
      </c>
      <c r="AQ91">
        <v>0</v>
      </c>
      <c r="AR91">
        <v>7.2900550073053632</v>
      </c>
      <c r="AS91">
        <v>5.4663222834481315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29.811674024105148</v>
      </c>
      <c r="BB91">
        <f t="shared" si="1"/>
        <v>683.38626913630628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164.06529389909107</v>
      </c>
      <c r="L92">
        <v>43.40485880415919</v>
      </c>
      <c r="M92">
        <v>0</v>
      </c>
      <c r="N92">
        <v>29.616374300723372</v>
      </c>
      <c r="O92">
        <v>24.855347664854545</v>
      </c>
      <c r="P92">
        <v>60.949282747990218</v>
      </c>
      <c r="Q92">
        <v>5.4588472696313808</v>
      </c>
      <c r="R92">
        <v>10.6040221989517</v>
      </c>
      <c r="S92">
        <v>6.5766013398818748</v>
      </c>
      <c r="T92">
        <v>0</v>
      </c>
      <c r="U92">
        <v>275.77749947818825</v>
      </c>
      <c r="V92">
        <v>3.2971435857437368</v>
      </c>
      <c r="W92">
        <v>8.4809912413901056</v>
      </c>
      <c r="X92">
        <v>37.465609475948952</v>
      </c>
      <c r="Y92">
        <v>0</v>
      </c>
      <c r="Z92">
        <v>0</v>
      </c>
      <c r="AA92">
        <v>0</v>
      </c>
      <c r="AB92">
        <v>3.3621622467125856</v>
      </c>
      <c r="AC92">
        <v>0</v>
      </c>
      <c r="AD92">
        <v>0</v>
      </c>
      <c r="AE92">
        <v>8.1796198309329995</v>
      </c>
      <c r="AF92">
        <v>0</v>
      </c>
      <c r="AG92">
        <v>0</v>
      </c>
      <c r="AH92">
        <v>5.8309090610519716</v>
      </c>
      <c r="AI92">
        <v>0</v>
      </c>
      <c r="AJ92">
        <v>0</v>
      </c>
      <c r="AK92">
        <v>13.44015905886036</v>
      </c>
      <c r="AL92">
        <v>3.2457611763809875</v>
      </c>
      <c r="AM92">
        <v>0</v>
      </c>
      <c r="AN92">
        <v>0</v>
      </c>
      <c r="AO92">
        <v>0</v>
      </c>
      <c r="AP92">
        <v>0.94348620747234391</v>
      </c>
      <c r="AQ92">
        <v>0</v>
      </c>
      <c r="AR92">
        <v>7.2900550073053632</v>
      </c>
      <c r="AS92">
        <v>5.4663222834481315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30.025372499530402</v>
      </c>
      <c r="BB92">
        <f t="shared" si="1"/>
        <v>688.28497437918884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136.75537425933754</v>
      </c>
      <c r="L93">
        <v>43.394489085736282</v>
      </c>
      <c r="M93">
        <v>0</v>
      </c>
      <c r="N93">
        <v>29.616374300723372</v>
      </c>
      <c r="O93">
        <v>24.855347664854545</v>
      </c>
      <c r="P93">
        <v>60.949282747990218</v>
      </c>
      <c r="Q93">
        <v>5.4588472696313808</v>
      </c>
      <c r="R93">
        <v>10.6040221989517</v>
      </c>
      <c r="S93">
        <v>6.5766013398818748</v>
      </c>
      <c r="T93">
        <v>0</v>
      </c>
      <c r="U93">
        <v>275.77749947818825</v>
      </c>
      <c r="V93">
        <v>3.2971435857437368</v>
      </c>
      <c r="W93">
        <v>8.4809912413901056</v>
      </c>
      <c r="X93">
        <v>37.465609475948952</v>
      </c>
      <c r="Y93">
        <v>0</v>
      </c>
      <c r="Z93">
        <v>0</v>
      </c>
      <c r="AA93">
        <v>0</v>
      </c>
      <c r="AB93">
        <v>0.85769447964934242</v>
      </c>
      <c r="AC93">
        <v>0</v>
      </c>
      <c r="AD93">
        <v>0</v>
      </c>
      <c r="AE93">
        <v>8.1796198309329995</v>
      </c>
      <c r="AF93">
        <v>0</v>
      </c>
      <c r="AG93">
        <v>0</v>
      </c>
      <c r="AH93">
        <v>5.8309090610519716</v>
      </c>
      <c r="AI93">
        <v>0</v>
      </c>
      <c r="AJ93">
        <v>0</v>
      </c>
      <c r="AK93">
        <v>13.44015905886036</v>
      </c>
      <c r="AL93">
        <v>3.2457611763809875</v>
      </c>
      <c r="AM93">
        <v>0</v>
      </c>
      <c r="AN93">
        <v>0</v>
      </c>
      <c r="AO93">
        <v>0</v>
      </c>
      <c r="AP93">
        <v>0.19520411605092883</v>
      </c>
      <c r="AQ93">
        <v>0</v>
      </c>
      <c r="AR93">
        <v>5.3273480734710912</v>
      </c>
      <c r="AS93">
        <v>5.124677173867668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28.651097544859255</v>
      </c>
      <c r="BB93">
        <f t="shared" si="1"/>
        <v>656.78185807378406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135.18722008694124</v>
      </c>
      <c r="L94">
        <v>43.404558891997233</v>
      </c>
      <c r="M94">
        <v>0</v>
      </c>
      <c r="N94">
        <v>29.616374300723372</v>
      </c>
      <c r="O94">
        <v>24.855347664854545</v>
      </c>
      <c r="P94">
        <v>60.949282747990218</v>
      </c>
      <c r="Q94">
        <v>5.4588472696313808</v>
      </c>
      <c r="R94">
        <v>10.6040221989517</v>
      </c>
      <c r="S94">
        <v>6.5766013398818748</v>
      </c>
      <c r="T94">
        <v>0</v>
      </c>
      <c r="U94">
        <v>275.77749947818825</v>
      </c>
      <c r="V94">
        <v>3.2971435857437368</v>
      </c>
      <c r="W94">
        <v>8.4809912413901056</v>
      </c>
      <c r="X94">
        <v>37.465609475948952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8.1796198309329995</v>
      </c>
      <c r="AF94">
        <v>0</v>
      </c>
      <c r="AG94">
        <v>0</v>
      </c>
      <c r="AH94">
        <v>0.72886360018785223</v>
      </c>
      <c r="AI94">
        <v>0</v>
      </c>
      <c r="AJ94">
        <v>0</v>
      </c>
      <c r="AK94">
        <v>13.44015905886036</v>
      </c>
      <c r="AL94">
        <v>3.2457611763809875</v>
      </c>
      <c r="AM94">
        <v>0</v>
      </c>
      <c r="AN94">
        <v>0</v>
      </c>
      <c r="AO94">
        <v>0</v>
      </c>
      <c r="AP94">
        <v>0.19520411605092883</v>
      </c>
      <c r="AQ94">
        <v>0</v>
      </c>
      <c r="AR94">
        <v>5.3273480734710912</v>
      </c>
      <c r="AS94">
        <v>5.124677173867668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28.336852488841316</v>
      </c>
      <c r="BB94">
        <f t="shared" si="1"/>
        <v>649.57827882315314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105.03958605599618</v>
      </c>
      <c r="L95">
        <v>43.393358061178162</v>
      </c>
      <c r="M95">
        <v>0</v>
      </c>
      <c r="N95">
        <v>29.616374300723372</v>
      </c>
      <c r="O95">
        <v>24.855347664854545</v>
      </c>
      <c r="P95">
        <v>60.949282747990218</v>
      </c>
      <c r="Q95">
        <v>5.4588472696313808</v>
      </c>
      <c r="R95">
        <v>10.6040221989517</v>
      </c>
      <c r="S95">
        <v>6.5766013398818748</v>
      </c>
      <c r="T95">
        <v>0</v>
      </c>
      <c r="U95">
        <v>275.77749947818825</v>
      </c>
      <c r="V95">
        <v>3.2971435857437368</v>
      </c>
      <c r="W95">
        <v>8.4809912413901056</v>
      </c>
      <c r="X95">
        <v>37.465609475948952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8.1796198309329995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13.44015905886036</v>
      </c>
      <c r="AL95">
        <v>3.2457611763809875</v>
      </c>
      <c r="AM95">
        <v>0</v>
      </c>
      <c r="AN95">
        <v>0</v>
      </c>
      <c r="AO95">
        <v>0</v>
      </c>
      <c r="AP95">
        <v>0.19520411605092883</v>
      </c>
      <c r="AQ95">
        <v>0</v>
      </c>
      <c r="AR95">
        <v>5.3273480734710912</v>
      </c>
      <c r="AS95">
        <v>5.124677173867668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27.045746693131733</v>
      </c>
      <c r="BB95">
        <f t="shared" si="1"/>
        <v>619.98168615691065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81.110653484457643</v>
      </c>
      <c r="L96">
        <v>43.393358061178162</v>
      </c>
      <c r="M96">
        <v>0</v>
      </c>
      <c r="N96">
        <v>29.616374300723372</v>
      </c>
      <c r="O96">
        <v>24.855347664854545</v>
      </c>
      <c r="P96">
        <v>60.949282747990218</v>
      </c>
      <c r="Q96">
        <v>5.4595182322291285</v>
      </c>
      <c r="R96">
        <v>10.6040221989517</v>
      </c>
      <c r="S96">
        <v>6.5775196254189012</v>
      </c>
      <c r="T96">
        <v>0</v>
      </c>
      <c r="U96">
        <v>275.77749947818825</v>
      </c>
      <c r="V96">
        <v>3.2971435857437368</v>
      </c>
      <c r="W96">
        <v>8.4809912413901056</v>
      </c>
      <c r="X96">
        <v>37.465609475948952</v>
      </c>
      <c r="Y96">
        <v>0</v>
      </c>
      <c r="Z96">
        <v>0.2793708411605092</v>
      </c>
      <c r="AA96">
        <v>0</v>
      </c>
      <c r="AB96">
        <v>0</v>
      </c>
      <c r="AC96">
        <v>0</v>
      </c>
      <c r="AD96">
        <v>0</v>
      </c>
      <c r="AE96">
        <v>8.1796198309329995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13.44015905886036</v>
      </c>
      <c r="AL96">
        <v>3.2457611763809875</v>
      </c>
      <c r="AM96">
        <v>0</v>
      </c>
      <c r="AN96">
        <v>0</v>
      </c>
      <c r="AO96">
        <v>0</v>
      </c>
      <c r="AP96">
        <v>0.19520411605092883</v>
      </c>
      <c r="AQ96">
        <v>0</v>
      </c>
      <c r="AR96">
        <v>5.3273480734710912</v>
      </c>
      <c r="AS96">
        <v>5.124677173867668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26.05726144337396</v>
      </c>
      <c r="BB96">
        <f t="shared" si="1"/>
        <v>597.32219892442527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89.270121180427211</v>
      </c>
      <c r="L97">
        <v>43.393358061178162</v>
      </c>
      <c r="M97">
        <v>0</v>
      </c>
      <c r="N97">
        <v>29.616374300723372</v>
      </c>
      <c r="O97">
        <v>24.855347664854545</v>
      </c>
      <c r="P97">
        <v>60.949282747990218</v>
      </c>
      <c r="Q97">
        <v>2.5251662947415978</v>
      </c>
      <c r="R97">
        <v>11.062535655830048</v>
      </c>
      <c r="S97">
        <v>3.2565214471010697</v>
      </c>
      <c r="T97">
        <v>0</v>
      </c>
      <c r="U97">
        <v>275.77749947818825</v>
      </c>
      <c r="V97">
        <v>3.9440515044656097</v>
      </c>
      <c r="W97">
        <v>8.4809912413901056</v>
      </c>
      <c r="X97">
        <v>37.465609475948952</v>
      </c>
      <c r="Y97">
        <v>0</v>
      </c>
      <c r="Z97">
        <v>1.6644915299519931</v>
      </c>
      <c r="AA97">
        <v>0</v>
      </c>
      <c r="AB97">
        <v>0</v>
      </c>
      <c r="AC97">
        <v>0</v>
      </c>
      <c r="AD97">
        <v>0</v>
      </c>
      <c r="AE97">
        <v>8.1796198309329995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13.44015905886036</v>
      </c>
      <c r="AL97">
        <v>3.2457611763809875</v>
      </c>
      <c r="AM97">
        <v>0</v>
      </c>
      <c r="AN97">
        <v>0</v>
      </c>
      <c r="AO97">
        <v>0</v>
      </c>
      <c r="AP97">
        <v>0.19520411605092883</v>
      </c>
      <c r="AQ97">
        <v>0</v>
      </c>
      <c r="AR97">
        <v>6.4488948549363379</v>
      </c>
      <c r="AS97">
        <v>5.124677173867668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26.287838871981663</v>
      </c>
      <c r="BB97">
        <f t="shared" si="1"/>
        <v>602.60782792183875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89.269182242593459</v>
      </c>
      <c r="L98">
        <v>21.833619695017095</v>
      </c>
      <c r="M98">
        <v>0</v>
      </c>
      <c r="N98">
        <v>29.616374300723372</v>
      </c>
      <c r="O98">
        <v>24.855347664854545</v>
      </c>
      <c r="P98">
        <v>60.949282747990218</v>
      </c>
      <c r="Q98">
        <v>2.5251662947415978</v>
      </c>
      <c r="R98">
        <v>10.62638847854562</v>
      </c>
      <c r="S98">
        <v>3.2565214471010697</v>
      </c>
      <c r="T98">
        <v>0</v>
      </c>
      <c r="U98">
        <v>275.77749947818825</v>
      </c>
      <c r="V98">
        <v>3.9440515044656097</v>
      </c>
      <c r="W98">
        <v>8.4809912413901056</v>
      </c>
      <c r="X98">
        <v>37.465609475948952</v>
      </c>
      <c r="Y98">
        <v>0</v>
      </c>
      <c r="Z98">
        <v>1.6644915299519931</v>
      </c>
      <c r="AA98">
        <v>0</v>
      </c>
      <c r="AB98">
        <v>0</v>
      </c>
      <c r="AC98">
        <v>0</v>
      </c>
      <c r="AD98">
        <v>0</v>
      </c>
      <c r="AE98">
        <v>8.1796198309329995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13.44015905886036</v>
      </c>
      <c r="AL98">
        <v>3.2457611763809875</v>
      </c>
      <c r="AM98">
        <v>0</v>
      </c>
      <c r="AN98">
        <v>0</v>
      </c>
      <c r="AO98">
        <v>0</v>
      </c>
      <c r="AP98">
        <v>1.2688262241703192</v>
      </c>
      <c r="AQ98">
        <v>0</v>
      </c>
      <c r="AR98">
        <v>6.4488948549363379</v>
      </c>
      <c r="AS98">
        <v>5.124677173867668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25.413249012783581</v>
      </c>
      <c r="BB98">
        <f t="shared" si="1"/>
        <v>582.55921540787699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3.2608489632618189</v>
      </c>
      <c r="L99">
        <f t="shared" si="2"/>
        <v>0.89798623244429643</v>
      </c>
      <c r="M99">
        <f t="shared" si="2"/>
        <v>0</v>
      </c>
      <c r="N99">
        <f t="shared" si="2"/>
        <v>0.71079298321736073</v>
      </c>
      <c r="O99">
        <f t="shared" si="2"/>
        <v>0.59652834395650756</v>
      </c>
      <c r="P99">
        <f t="shared" si="2"/>
        <v>1.4691330035180581</v>
      </c>
      <c r="Q99">
        <f t="shared" si="2"/>
        <v>0.11344742800972037</v>
      </c>
      <c r="R99">
        <f t="shared" si="2"/>
        <v>0.22817344980083223</v>
      </c>
      <c r="S99">
        <f t="shared" si="2"/>
        <v>0.1369149502181653</v>
      </c>
      <c r="T99">
        <f t="shared" si="2"/>
        <v>0</v>
      </c>
      <c r="U99">
        <f t="shared" si="2"/>
        <v>6.5601028187041877</v>
      </c>
      <c r="V99">
        <f t="shared" si="2"/>
        <v>8.190329269704559E-2</v>
      </c>
      <c r="W99">
        <f t="shared" si="2"/>
        <v>0.1705920909003181</v>
      </c>
      <c r="X99">
        <f t="shared" si="2"/>
        <v>0.82056358014502417</v>
      </c>
      <c r="Y99">
        <f t="shared" si="2"/>
        <v>0</v>
      </c>
      <c r="Z99">
        <f t="shared" si="2"/>
        <v>3.0247900210290116E-2</v>
      </c>
      <c r="AA99">
        <f t="shared" si="2"/>
        <v>5.408205807086202E-2</v>
      </c>
      <c r="AB99">
        <f t="shared" si="2"/>
        <v>5.6407135222917987E-2</v>
      </c>
      <c r="AC99">
        <f t="shared" si="2"/>
        <v>3.4894409518472135E-2</v>
      </c>
      <c r="AD99">
        <f t="shared" si="2"/>
        <v>2.6871256821566467E-2</v>
      </c>
      <c r="AE99">
        <f t="shared" si="2"/>
        <v>0.11032460030536428</v>
      </c>
      <c r="AF99">
        <f t="shared" si="2"/>
        <v>0</v>
      </c>
      <c r="AG99">
        <f t="shared" si="2"/>
        <v>0</v>
      </c>
      <c r="AH99">
        <f t="shared" si="2"/>
        <v>0.16841001448982476</v>
      </c>
      <c r="AI99">
        <f t="shared" si="2"/>
        <v>6.8714048645898539E-3</v>
      </c>
      <c r="AJ99">
        <f t="shared" si="2"/>
        <v>0</v>
      </c>
      <c r="AK99">
        <f t="shared" si="2"/>
        <v>0.32256381741264861</v>
      </c>
      <c r="AL99">
        <f t="shared" si="2"/>
        <v>0.1032152060847604</v>
      </c>
      <c r="AM99">
        <f t="shared" si="2"/>
        <v>2.0529818188269666E-2</v>
      </c>
      <c r="AN99">
        <f t="shared" si="2"/>
        <v>0</v>
      </c>
      <c r="AO99">
        <f t="shared" si="2"/>
        <v>0</v>
      </c>
      <c r="AP99">
        <f t="shared" si="2"/>
        <v>7.3852201815904706E-3</v>
      </c>
      <c r="AQ99">
        <f t="shared" si="2"/>
        <v>0</v>
      </c>
      <c r="AR99">
        <f t="shared" si="2"/>
        <v>0.17779322838968895</v>
      </c>
      <c r="AS99">
        <f t="shared" si="2"/>
        <v>0.13225083415205599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0.6812912629048643</v>
      </c>
      <c r="BB99">
        <f t="shared" si="1"/>
        <v>15.617542777881368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4.988522232713688</v>
      </c>
      <c r="L3">
        <v>212.3981434502806</v>
      </c>
      <c r="M3">
        <v>27.780211800116717</v>
      </c>
      <c r="N3">
        <v>35.794279017435223</v>
      </c>
      <c r="O3">
        <v>0</v>
      </c>
      <c r="P3">
        <v>37.728023481846684</v>
      </c>
      <c r="Q3">
        <v>3.3695708532548374</v>
      </c>
      <c r="R3">
        <v>12.001862695928546</v>
      </c>
      <c r="S3">
        <v>4.1545262806722665</v>
      </c>
      <c r="T3">
        <v>0</v>
      </c>
      <c r="U3">
        <v>21.407187564120392</v>
      </c>
      <c r="V3">
        <v>4.1751396451456149</v>
      </c>
      <c r="W3">
        <v>8.9963017146162603</v>
      </c>
      <c r="X3">
        <v>40.995224666200734</v>
      </c>
      <c r="Y3">
        <v>0</v>
      </c>
      <c r="Z3">
        <v>2.0104960684616988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2.7465708060947609</v>
      </c>
      <c r="AG3">
        <v>13.039196509288248</v>
      </c>
      <c r="AH3">
        <v>0</v>
      </c>
      <c r="AI3">
        <v>0</v>
      </c>
      <c r="AJ3">
        <v>0</v>
      </c>
      <c r="AK3">
        <v>16.235452115842204</v>
      </c>
      <c r="AL3">
        <v>0</v>
      </c>
      <c r="AM3">
        <v>0</v>
      </c>
      <c r="AN3">
        <v>0.80977832999373822</v>
      </c>
      <c r="AO3">
        <v>0</v>
      </c>
      <c r="AP3">
        <v>0.23578197954498017</v>
      </c>
      <c r="AQ3">
        <v>0</v>
      </c>
      <c r="AR3">
        <v>11.684178948445002</v>
      </c>
      <c r="AS3">
        <v>9.9864757578793579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19.668443419767414</v>
      </c>
      <c r="BB3">
        <f>SUM(B3:AZ3)-BA3</f>
        <v>450.86848049811414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4.9155049651019942</v>
      </c>
      <c r="L4">
        <v>212.3981434502806</v>
      </c>
      <c r="M4">
        <v>27.780211800116717</v>
      </c>
      <c r="N4">
        <v>35.794279017435223</v>
      </c>
      <c r="O4">
        <v>0</v>
      </c>
      <c r="P4">
        <v>37.728023481846684</v>
      </c>
      <c r="Q4">
        <v>3.3695708532548374</v>
      </c>
      <c r="R4">
        <v>3.0891627236351438</v>
      </c>
      <c r="S4">
        <v>4.1538551906779491</v>
      </c>
      <c r="T4">
        <v>0</v>
      </c>
      <c r="U4">
        <v>21.407187564120392</v>
      </c>
      <c r="V4">
        <v>1.042904317502158</v>
      </c>
      <c r="W4">
        <v>2.0029298979152963</v>
      </c>
      <c r="X4">
        <v>13.996090119606329</v>
      </c>
      <c r="Y4">
        <v>0</v>
      </c>
      <c r="Z4">
        <v>2.0104960684616988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2.7465708060947609</v>
      </c>
      <c r="AG4">
        <v>13.039196509288248</v>
      </c>
      <c r="AH4">
        <v>0</v>
      </c>
      <c r="AI4">
        <v>0</v>
      </c>
      <c r="AJ4">
        <v>0</v>
      </c>
      <c r="AK4">
        <v>16.235452115842204</v>
      </c>
      <c r="AL4">
        <v>0</v>
      </c>
      <c r="AM4">
        <v>0</v>
      </c>
      <c r="AN4">
        <v>0.80977832999373822</v>
      </c>
      <c r="AO4">
        <v>0</v>
      </c>
      <c r="AP4">
        <v>0.23578197954498017</v>
      </c>
      <c r="AQ4">
        <v>0</v>
      </c>
      <c r="AR4">
        <v>11.684178948445002</v>
      </c>
      <c r="AS4">
        <v>9.9864757578793579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17.740998184896377</v>
      </c>
      <c r="BB4">
        <f t="shared" ref="BB4:BB67" si="0">SUM(B4:AZ4)-BA4</f>
        <v>406.68479571214687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4.9154436182636152</v>
      </c>
      <c r="L5">
        <v>212.3981434502806</v>
      </c>
      <c r="M5">
        <v>27.780211800116717</v>
      </c>
      <c r="N5">
        <v>35.794279017435223</v>
      </c>
      <c r="O5">
        <v>0</v>
      </c>
      <c r="P5">
        <v>37.728023481846684</v>
      </c>
      <c r="Q5">
        <v>3.3202830972209521</v>
      </c>
      <c r="R5">
        <v>3.0995672004354904</v>
      </c>
      <c r="S5">
        <v>4.1673537619680996</v>
      </c>
      <c r="T5">
        <v>0</v>
      </c>
      <c r="U5">
        <v>21.407187564120392</v>
      </c>
      <c r="V5">
        <v>1.042904317502158</v>
      </c>
      <c r="W5">
        <v>2.0029298979152963</v>
      </c>
      <c r="X5">
        <v>13.996090119606329</v>
      </c>
      <c r="Y5">
        <v>0</v>
      </c>
      <c r="Z5">
        <v>2.0104960684616988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2.7465708060947609</v>
      </c>
      <c r="AG5">
        <v>13.039196509288248</v>
      </c>
      <c r="AH5">
        <v>0</v>
      </c>
      <c r="AI5">
        <v>0</v>
      </c>
      <c r="AJ5">
        <v>0</v>
      </c>
      <c r="AK5">
        <v>16.235452115842204</v>
      </c>
      <c r="AL5">
        <v>0</v>
      </c>
      <c r="AM5">
        <v>0</v>
      </c>
      <c r="AN5">
        <v>0.80977832999373822</v>
      </c>
      <c r="AO5">
        <v>0</v>
      </c>
      <c r="AP5">
        <v>0.23578197954498017</v>
      </c>
      <c r="AQ5">
        <v>0</v>
      </c>
      <c r="AR5">
        <v>6.0960932669588823</v>
      </c>
      <c r="AS5">
        <v>9.9864757578793579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17.50635255832038</v>
      </c>
      <c r="BB5">
        <f t="shared" si="0"/>
        <v>401.30590960245507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4.9155049651019942</v>
      </c>
      <c r="L6">
        <v>212.3981434502806</v>
      </c>
      <c r="M6">
        <v>27.780211800116717</v>
      </c>
      <c r="N6">
        <v>35.794279017435223</v>
      </c>
      <c r="O6">
        <v>0</v>
      </c>
      <c r="P6">
        <v>37.728023481846684</v>
      </c>
      <c r="Q6">
        <v>3.3202830972209521</v>
      </c>
      <c r="R6">
        <v>3.0995672004354904</v>
      </c>
      <c r="S6">
        <v>4.1673537619680996</v>
      </c>
      <c r="T6">
        <v>0</v>
      </c>
      <c r="U6">
        <v>21.407187564120392</v>
      </c>
      <c r="V6">
        <v>1.042904317502158</v>
      </c>
      <c r="W6">
        <v>2.0029298979152963</v>
      </c>
      <c r="X6">
        <v>13.996090119606329</v>
      </c>
      <c r="Y6">
        <v>0</v>
      </c>
      <c r="Z6">
        <v>2.0104960684616988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2.7465708060947609</v>
      </c>
      <c r="AG6">
        <v>13.039196509288248</v>
      </c>
      <c r="AH6">
        <v>0</v>
      </c>
      <c r="AI6">
        <v>0</v>
      </c>
      <c r="AJ6">
        <v>0</v>
      </c>
      <c r="AK6">
        <v>16.235452115842204</v>
      </c>
      <c r="AL6">
        <v>0</v>
      </c>
      <c r="AM6">
        <v>0</v>
      </c>
      <c r="AN6">
        <v>0.80977832999373822</v>
      </c>
      <c r="AO6">
        <v>0</v>
      </c>
      <c r="AP6">
        <v>0.23578197954498017</v>
      </c>
      <c r="AQ6">
        <v>0</v>
      </c>
      <c r="AR6">
        <v>6.0960932669588823</v>
      </c>
      <c r="AS6">
        <v>9.9864757578793579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17.506355122618224</v>
      </c>
      <c r="BB6">
        <f t="shared" si="0"/>
        <v>401.30596838499559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4.9154436182636152</v>
      </c>
      <c r="L7">
        <v>212.3981434502806</v>
      </c>
      <c r="M7">
        <v>27.780211800116717</v>
      </c>
      <c r="N7">
        <v>35.794279017435223</v>
      </c>
      <c r="O7">
        <v>0</v>
      </c>
      <c r="P7">
        <v>37.728023481846684</v>
      </c>
      <c r="Q7">
        <v>3.3209981654406566</v>
      </c>
      <c r="R7">
        <v>5.9579234345540044</v>
      </c>
      <c r="S7">
        <v>4.1680007731765691</v>
      </c>
      <c r="T7">
        <v>0</v>
      </c>
      <c r="U7">
        <v>21.407187564120392</v>
      </c>
      <c r="V7">
        <v>1.042904317502158</v>
      </c>
      <c r="W7">
        <v>2.0032691731779693</v>
      </c>
      <c r="X7">
        <v>13.996090119606329</v>
      </c>
      <c r="Y7">
        <v>0</v>
      </c>
      <c r="Z7">
        <v>2.0104960684616988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2.7465708060947609</v>
      </c>
      <c r="AG7">
        <v>13.039196509288248</v>
      </c>
      <c r="AH7">
        <v>0</v>
      </c>
      <c r="AI7">
        <v>0</v>
      </c>
      <c r="AJ7">
        <v>0</v>
      </c>
      <c r="AK7">
        <v>16.235452115842204</v>
      </c>
      <c r="AL7">
        <v>0</v>
      </c>
      <c r="AM7">
        <v>0</v>
      </c>
      <c r="AN7">
        <v>0.80977832999373822</v>
      </c>
      <c r="AO7">
        <v>0</v>
      </c>
      <c r="AP7">
        <v>0.27507876268002501</v>
      </c>
      <c r="AQ7">
        <v>0</v>
      </c>
      <c r="AR7">
        <v>6.0960932669588823</v>
      </c>
      <c r="AS7">
        <v>6.1899643974118135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17.468851396200108</v>
      </c>
      <c r="BB7">
        <f t="shared" si="0"/>
        <v>400.44625377605212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4.9155049651019942</v>
      </c>
      <c r="L8">
        <v>212.3981434502806</v>
      </c>
      <c r="M8">
        <v>27.780211800116717</v>
      </c>
      <c r="N8">
        <v>35.794279017435223</v>
      </c>
      <c r="O8">
        <v>0</v>
      </c>
      <c r="P8">
        <v>37.728023481846684</v>
      </c>
      <c r="Q8">
        <v>3.3185650048817843</v>
      </c>
      <c r="R8">
        <v>5.9579234345540044</v>
      </c>
      <c r="S8">
        <v>4.1680007731765691</v>
      </c>
      <c r="T8">
        <v>0</v>
      </c>
      <c r="U8">
        <v>21.407187564120392</v>
      </c>
      <c r="V8">
        <v>1.042904317502158</v>
      </c>
      <c r="W8">
        <v>2.0032691731779693</v>
      </c>
      <c r="X8">
        <v>13.996090119606329</v>
      </c>
      <c r="Y8">
        <v>0</v>
      </c>
      <c r="Z8">
        <v>2.0104960684616988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2.7465708060947609</v>
      </c>
      <c r="AG8">
        <v>13.039196509288248</v>
      </c>
      <c r="AH8">
        <v>0</v>
      </c>
      <c r="AI8">
        <v>0</v>
      </c>
      <c r="AJ8">
        <v>0</v>
      </c>
      <c r="AK8">
        <v>16.235452115842204</v>
      </c>
      <c r="AL8">
        <v>0</v>
      </c>
      <c r="AM8">
        <v>0</v>
      </c>
      <c r="AN8">
        <v>0.80977832999373822</v>
      </c>
      <c r="AO8">
        <v>0</v>
      </c>
      <c r="AP8">
        <v>0.27507876268002501</v>
      </c>
      <c r="AQ8">
        <v>0</v>
      </c>
      <c r="AR8">
        <v>6.0960932669588823</v>
      </c>
      <c r="AS8">
        <v>6.1899643974118135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17.468752254386587</v>
      </c>
      <c r="BB8">
        <f t="shared" si="0"/>
        <v>400.44398110414517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4.9154912296991657</v>
      </c>
      <c r="L9">
        <v>212.3981434502806</v>
      </c>
      <c r="M9">
        <v>27.780211800116717</v>
      </c>
      <c r="N9">
        <v>35.794279017435223</v>
      </c>
      <c r="O9">
        <v>0</v>
      </c>
      <c r="P9">
        <v>37.728023481846684</v>
      </c>
      <c r="Q9">
        <v>3.3185650048817843</v>
      </c>
      <c r="R9">
        <v>3.2032719771288334</v>
      </c>
      <c r="S9">
        <v>4.1680007731765691</v>
      </c>
      <c r="T9">
        <v>0</v>
      </c>
      <c r="U9">
        <v>21.407187564120392</v>
      </c>
      <c r="V9">
        <v>1.042904317502158</v>
      </c>
      <c r="W9">
        <v>2.0032691731779693</v>
      </c>
      <c r="X9">
        <v>13.996090119606329</v>
      </c>
      <c r="Y9">
        <v>0</v>
      </c>
      <c r="Z9">
        <v>2.0104960684616988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2.7465708060947609</v>
      </c>
      <c r="AG9">
        <v>13.039196509288248</v>
      </c>
      <c r="AH9">
        <v>0</v>
      </c>
      <c r="AI9">
        <v>0</v>
      </c>
      <c r="AJ9">
        <v>0</v>
      </c>
      <c r="AK9">
        <v>16.235452115842204</v>
      </c>
      <c r="AL9">
        <v>0</v>
      </c>
      <c r="AM9">
        <v>0</v>
      </c>
      <c r="AN9">
        <v>0.80977832999373822</v>
      </c>
      <c r="AO9">
        <v>0</v>
      </c>
      <c r="AP9">
        <v>0.27507876268002501</v>
      </c>
      <c r="AQ9">
        <v>0</v>
      </c>
      <c r="AR9">
        <v>7.4507808019202661</v>
      </c>
      <c r="AS9">
        <v>6.1899643974118135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17.410233188287769</v>
      </c>
      <c r="BB9">
        <f t="shared" si="0"/>
        <v>399.10252251237745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4.9154156977237582</v>
      </c>
      <c r="L10">
        <v>212.3981434502806</v>
      </c>
      <c r="M10">
        <v>27.780211800116717</v>
      </c>
      <c r="N10">
        <v>35.794279017435223</v>
      </c>
      <c r="O10">
        <v>0</v>
      </c>
      <c r="P10">
        <v>37.728023481846684</v>
      </c>
      <c r="Q10">
        <v>3.3185650048817843</v>
      </c>
      <c r="R10">
        <v>5.9579234345540044</v>
      </c>
      <c r="S10">
        <v>4.1680007731765691</v>
      </c>
      <c r="T10">
        <v>0</v>
      </c>
      <c r="U10">
        <v>21.407187564120392</v>
      </c>
      <c r="V10">
        <v>1.042904317502158</v>
      </c>
      <c r="W10">
        <v>2.0032691731779693</v>
      </c>
      <c r="X10">
        <v>13.996090119606329</v>
      </c>
      <c r="Y10">
        <v>0</v>
      </c>
      <c r="Z10">
        <v>2.0104960684616988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2.7465708060947609</v>
      </c>
      <c r="AG10">
        <v>13.039196509288248</v>
      </c>
      <c r="AH10">
        <v>0</v>
      </c>
      <c r="AI10">
        <v>0</v>
      </c>
      <c r="AJ10">
        <v>0</v>
      </c>
      <c r="AK10">
        <v>16.235452115842204</v>
      </c>
      <c r="AL10">
        <v>0</v>
      </c>
      <c r="AM10">
        <v>0</v>
      </c>
      <c r="AN10">
        <v>0.80977832999373822</v>
      </c>
      <c r="AO10">
        <v>0</v>
      </c>
      <c r="AP10">
        <v>0.27507876268002501</v>
      </c>
      <c r="AQ10">
        <v>0</v>
      </c>
      <c r="AR10">
        <v>7.4507808019202661</v>
      </c>
      <c r="AS10">
        <v>6.1899643974118135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17.525374461971566</v>
      </c>
      <c r="BB10">
        <f t="shared" si="0"/>
        <v>401.74195716414329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4.9154912296991657</v>
      </c>
      <c r="L11">
        <v>212.3981434502806</v>
      </c>
      <c r="M11">
        <v>27.780211800116717</v>
      </c>
      <c r="N11">
        <v>35.794279017435223</v>
      </c>
      <c r="O11">
        <v>0</v>
      </c>
      <c r="P11">
        <v>37.728023481846684</v>
      </c>
      <c r="Q11">
        <v>3.3185650048817843</v>
      </c>
      <c r="R11">
        <v>3.2036560914510335</v>
      </c>
      <c r="S11">
        <v>4.1673537619680996</v>
      </c>
      <c r="T11">
        <v>0</v>
      </c>
      <c r="U11">
        <v>21.407187564120392</v>
      </c>
      <c r="V11">
        <v>1.042904317502158</v>
      </c>
      <c r="W11">
        <v>2.0032691731779693</v>
      </c>
      <c r="X11">
        <v>13.996090119606329</v>
      </c>
      <c r="Y11">
        <v>0</v>
      </c>
      <c r="Z11">
        <v>2.0104960684616988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2.7465708060947609</v>
      </c>
      <c r="AG11">
        <v>13.039196509288248</v>
      </c>
      <c r="AH11">
        <v>0</v>
      </c>
      <c r="AI11">
        <v>0</v>
      </c>
      <c r="AJ11">
        <v>0</v>
      </c>
      <c r="AK11">
        <v>16.235452115842204</v>
      </c>
      <c r="AL11">
        <v>0</v>
      </c>
      <c r="AM11">
        <v>0</v>
      </c>
      <c r="AN11">
        <v>0.80977832999373822</v>
      </c>
      <c r="AO11">
        <v>0</v>
      </c>
      <c r="AP11">
        <v>0.27507876268002501</v>
      </c>
      <c r="AQ11">
        <v>0</v>
      </c>
      <c r="AR11">
        <v>7.4507808019202661</v>
      </c>
      <c r="AS11">
        <v>6.1899643974118135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17.410222199197925</v>
      </c>
      <c r="BB11">
        <f t="shared" si="0"/>
        <v>399.10227060458101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4.9154156977237582</v>
      </c>
      <c r="L12">
        <v>212.3981434502806</v>
      </c>
      <c r="M12">
        <v>27.780211800116717</v>
      </c>
      <c r="N12">
        <v>35.794279017435223</v>
      </c>
      <c r="O12">
        <v>0</v>
      </c>
      <c r="P12">
        <v>37.728023481846684</v>
      </c>
      <c r="Q12">
        <v>3.3185650048817843</v>
      </c>
      <c r="R12">
        <v>4.3827058325165593</v>
      </c>
      <c r="S12">
        <v>4.1673537619680996</v>
      </c>
      <c r="T12">
        <v>0</v>
      </c>
      <c r="U12">
        <v>21.407187564120392</v>
      </c>
      <c r="V12">
        <v>1.042904317502158</v>
      </c>
      <c r="W12">
        <v>2.0032691731779693</v>
      </c>
      <c r="X12">
        <v>13.996090119606329</v>
      </c>
      <c r="Y12">
        <v>0</v>
      </c>
      <c r="Z12">
        <v>2.0104960684616988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2.7465708060947609</v>
      </c>
      <c r="AG12">
        <v>13.039196509288248</v>
      </c>
      <c r="AH12">
        <v>0</v>
      </c>
      <c r="AI12">
        <v>0</v>
      </c>
      <c r="AJ12">
        <v>0</v>
      </c>
      <c r="AK12">
        <v>16.235452115842204</v>
      </c>
      <c r="AL12">
        <v>0</v>
      </c>
      <c r="AM12">
        <v>0</v>
      </c>
      <c r="AN12">
        <v>0.80977832999373822</v>
      </c>
      <c r="AO12">
        <v>0</v>
      </c>
      <c r="AP12">
        <v>0.27507876268002501</v>
      </c>
      <c r="AQ12">
        <v>0</v>
      </c>
      <c r="AR12">
        <v>7.4507808019202661</v>
      </c>
      <c r="AS12">
        <v>6.1899643974118135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17.459503321137888</v>
      </c>
      <c r="BB12">
        <f t="shared" si="0"/>
        <v>400.23196369173104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4.9154912296991657</v>
      </c>
      <c r="L13">
        <v>212.3981434502806</v>
      </c>
      <c r="M13">
        <v>27.780211800116717</v>
      </c>
      <c r="N13">
        <v>35.794279017435223</v>
      </c>
      <c r="O13">
        <v>0</v>
      </c>
      <c r="P13">
        <v>37.728023481846684</v>
      </c>
      <c r="Q13">
        <v>3.3185650048817843</v>
      </c>
      <c r="R13">
        <v>3.2036560914510335</v>
      </c>
      <c r="S13">
        <v>4.1673537619680996</v>
      </c>
      <c r="T13">
        <v>0</v>
      </c>
      <c r="U13">
        <v>21.407187564120392</v>
      </c>
      <c r="V13">
        <v>1.042904317502158</v>
      </c>
      <c r="W13">
        <v>2.0032691731779693</v>
      </c>
      <c r="X13">
        <v>13.997115588169098</v>
      </c>
      <c r="Y13">
        <v>0</v>
      </c>
      <c r="Z13">
        <v>2.0104960684616988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2.7465708060947609</v>
      </c>
      <c r="AG13">
        <v>13.039196509288248</v>
      </c>
      <c r="AH13">
        <v>0</v>
      </c>
      <c r="AI13">
        <v>0</v>
      </c>
      <c r="AJ13">
        <v>0</v>
      </c>
      <c r="AK13">
        <v>16.235452115842204</v>
      </c>
      <c r="AL13">
        <v>0</v>
      </c>
      <c r="AM13">
        <v>0</v>
      </c>
      <c r="AN13">
        <v>0.80977832999373822</v>
      </c>
      <c r="AO13">
        <v>0</v>
      </c>
      <c r="AP13">
        <v>0.27507876268002501</v>
      </c>
      <c r="AQ13">
        <v>0</v>
      </c>
      <c r="AR13">
        <v>7.4507808019202661</v>
      </c>
      <c r="AS13">
        <v>6.1899643974118135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17.410265063783847</v>
      </c>
      <c r="BB13">
        <f t="shared" si="0"/>
        <v>399.10325320855782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4.9154156977237582</v>
      </c>
      <c r="L14">
        <v>212.3981434502806</v>
      </c>
      <c r="M14">
        <v>27.780211800116717</v>
      </c>
      <c r="N14">
        <v>35.794279017435223</v>
      </c>
      <c r="O14">
        <v>0</v>
      </c>
      <c r="P14">
        <v>37.728023481846684</v>
      </c>
      <c r="Q14">
        <v>3.3185650048817843</v>
      </c>
      <c r="R14">
        <v>3.2032719771288334</v>
      </c>
      <c r="S14">
        <v>4.1680007731765691</v>
      </c>
      <c r="T14">
        <v>0</v>
      </c>
      <c r="U14">
        <v>21.407187564120392</v>
      </c>
      <c r="V14">
        <v>1.042904317502158</v>
      </c>
      <c r="W14">
        <v>2.0032691731779693</v>
      </c>
      <c r="X14">
        <v>13.997115588169098</v>
      </c>
      <c r="Y14">
        <v>0</v>
      </c>
      <c r="Z14">
        <v>2.0104960684616988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2.7465708060947609</v>
      </c>
      <c r="AG14">
        <v>13.039196509288248</v>
      </c>
      <c r="AH14">
        <v>0</v>
      </c>
      <c r="AI14">
        <v>0</v>
      </c>
      <c r="AJ14">
        <v>0</v>
      </c>
      <c r="AK14">
        <v>16.235452115842204</v>
      </c>
      <c r="AL14">
        <v>0</v>
      </c>
      <c r="AM14">
        <v>0</v>
      </c>
      <c r="AN14">
        <v>0.80977832999373822</v>
      </c>
      <c r="AO14">
        <v>0</v>
      </c>
      <c r="AP14">
        <v>0.27507876268002501</v>
      </c>
      <c r="AQ14">
        <v>0</v>
      </c>
      <c r="AR14">
        <v>7.4507808019202661</v>
      </c>
      <c r="AS14">
        <v>6.1899643974118135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17.410272895637121</v>
      </c>
      <c r="BB14">
        <f t="shared" si="0"/>
        <v>399.10343274161539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4.9154912296991657</v>
      </c>
      <c r="L15">
        <v>212.3981434502806</v>
      </c>
      <c r="M15">
        <v>27.780211800116717</v>
      </c>
      <c r="N15">
        <v>35.794279017435223</v>
      </c>
      <c r="O15">
        <v>0</v>
      </c>
      <c r="P15">
        <v>37.728023481846684</v>
      </c>
      <c r="Q15">
        <v>3.3185650048817843</v>
      </c>
      <c r="R15">
        <v>5.9596812403197301</v>
      </c>
      <c r="S15">
        <v>4.1673537619680996</v>
      </c>
      <c r="T15">
        <v>0</v>
      </c>
      <c r="U15">
        <v>21.407187564120392</v>
      </c>
      <c r="V15">
        <v>1.042904317502158</v>
      </c>
      <c r="W15">
        <v>2.0032691731779693</v>
      </c>
      <c r="X15">
        <v>13.997115588169098</v>
      </c>
      <c r="Y15">
        <v>0</v>
      </c>
      <c r="Z15">
        <v>2.0104960684616988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2.7465708060947609</v>
      </c>
      <c r="AG15">
        <v>13.039196509288248</v>
      </c>
      <c r="AH15">
        <v>0</v>
      </c>
      <c r="AI15">
        <v>0</v>
      </c>
      <c r="AJ15">
        <v>0</v>
      </c>
      <c r="AK15">
        <v>16.235452115842204</v>
      </c>
      <c r="AL15">
        <v>0</v>
      </c>
      <c r="AM15">
        <v>0</v>
      </c>
      <c r="AN15">
        <v>0.80977832999373822</v>
      </c>
      <c r="AO15">
        <v>0</v>
      </c>
      <c r="AP15">
        <v>0.27507876268002501</v>
      </c>
      <c r="AQ15">
        <v>0</v>
      </c>
      <c r="AR15">
        <v>11.684178948445002</v>
      </c>
      <c r="AS15">
        <v>6.1899643974118135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17.702422957531297</v>
      </c>
      <c r="BB15">
        <f t="shared" si="0"/>
        <v>405.80051861020388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4.9154156977237582</v>
      </c>
      <c r="L16">
        <v>212.3981434502806</v>
      </c>
      <c r="M16">
        <v>27.780211800116717</v>
      </c>
      <c r="N16">
        <v>35.794279017435223</v>
      </c>
      <c r="O16">
        <v>0</v>
      </c>
      <c r="P16">
        <v>37.728023481846684</v>
      </c>
      <c r="Q16">
        <v>3.3185650048817843</v>
      </c>
      <c r="R16">
        <v>5.9596812403197301</v>
      </c>
      <c r="S16">
        <v>4.1673537619680996</v>
      </c>
      <c r="T16">
        <v>0</v>
      </c>
      <c r="U16">
        <v>21.407187564120392</v>
      </c>
      <c r="V16">
        <v>1.042904317502158</v>
      </c>
      <c r="W16">
        <v>2.0032691731779693</v>
      </c>
      <c r="X16">
        <v>13.997115588169098</v>
      </c>
      <c r="Y16">
        <v>0</v>
      </c>
      <c r="Z16">
        <v>2.0104960684616988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2.7465708060947609</v>
      </c>
      <c r="AG16">
        <v>13.039196509288248</v>
      </c>
      <c r="AH16">
        <v>0</v>
      </c>
      <c r="AI16">
        <v>0</v>
      </c>
      <c r="AJ16">
        <v>0</v>
      </c>
      <c r="AK16">
        <v>16.235452115842204</v>
      </c>
      <c r="AL16">
        <v>0</v>
      </c>
      <c r="AM16">
        <v>0</v>
      </c>
      <c r="AN16">
        <v>0.80977832999373822</v>
      </c>
      <c r="AO16">
        <v>0</v>
      </c>
      <c r="AP16">
        <v>0.27507876268002501</v>
      </c>
      <c r="AQ16">
        <v>0</v>
      </c>
      <c r="AR16">
        <v>11.684178948445002</v>
      </c>
      <c r="AS16">
        <v>6.1899643974118135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17.702419800294727</v>
      </c>
      <c r="BB16">
        <f t="shared" si="0"/>
        <v>405.80044623546502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4.9154912296991657</v>
      </c>
      <c r="L17">
        <v>212.3981434502806</v>
      </c>
      <c r="M17">
        <v>27.780211800116717</v>
      </c>
      <c r="N17">
        <v>35.794279017435223</v>
      </c>
      <c r="O17">
        <v>0</v>
      </c>
      <c r="P17">
        <v>37.728023481846684</v>
      </c>
      <c r="Q17">
        <v>3.3185650048817843</v>
      </c>
      <c r="R17">
        <v>4.3844331345705019</v>
      </c>
      <c r="S17">
        <v>4.166706124114393</v>
      </c>
      <c r="T17">
        <v>0</v>
      </c>
      <c r="U17">
        <v>21.407187564120392</v>
      </c>
      <c r="V17">
        <v>1.042904317502158</v>
      </c>
      <c r="W17">
        <v>2.0032691731779693</v>
      </c>
      <c r="X17">
        <v>13.997115588169098</v>
      </c>
      <c r="Y17">
        <v>0</v>
      </c>
      <c r="Z17">
        <v>2.0104960684616988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2.7465708060947609</v>
      </c>
      <c r="AG17">
        <v>13.039196509288248</v>
      </c>
      <c r="AH17">
        <v>0</v>
      </c>
      <c r="AI17">
        <v>0</v>
      </c>
      <c r="AJ17">
        <v>0</v>
      </c>
      <c r="AK17">
        <v>16.235452115842204</v>
      </c>
      <c r="AL17">
        <v>0</v>
      </c>
      <c r="AM17">
        <v>0</v>
      </c>
      <c r="AN17">
        <v>0.80977832999373822</v>
      </c>
      <c r="AO17">
        <v>0</v>
      </c>
      <c r="AP17">
        <v>0.27507876268002501</v>
      </c>
      <c r="AQ17">
        <v>0</v>
      </c>
      <c r="AR17">
        <v>11.684178948445002</v>
      </c>
      <c r="AS17">
        <v>6.1899643974118135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17.63655051544869</v>
      </c>
      <c r="BB17">
        <f t="shared" si="0"/>
        <v>404.29049530868343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4.9154156977237582</v>
      </c>
      <c r="L18">
        <v>212.3981434502806</v>
      </c>
      <c r="M18">
        <v>27.780211800116717</v>
      </c>
      <c r="N18">
        <v>35.794279017435223</v>
      </c>
      <c r="O18">
        <v>0</v>
      </c>
      <c r="P18">
        <v>37.728023481846684</v>
      </c>
      <c r="Q18">
        <v>3.3185650048817843</v>
      </c>
      <c r="R18">
        <v>4.3844331345705019</v>
      </c>
      <c r="S18">
        <v>4.166706124114393</v>
      </c>
      <c r="T18">
        <v>0</v>
      </c>
      <c r="U18">
        <v>21.407187564120392</v>
      </c>
      <c r="V18">
        <v>1.042904317502158</v>
      </c>
      <c r="W18">
        <v>2.0032691731779693</v>
      </c>
      <c r="X18">
        <v>13.997115588169098</v>
      </c>
      <c r="Y18">
        <v>0</v>
      </c>
      <c r="Z18">
        <v>2.0104960684616988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2.7465708060947609</v>
      </c>
      <c r="AG18">
        <v>13.039196509288248</v>
      </c>
      <c r="AH18">
        <v>0</v>
      </c>
      <c r="AI18">
        <v>0</v>
      </c>
      <c r="AJ18">
        <v>0</v>
      </c>
      <c r="AK18">
        <v>16.235452115842204</v>
      </c>
      <c r="AL18">
        <v>0</v>
      </c>
      <c r="AM18">
        <v>0</v>
      </c>
      <c r="AN18">
        <v>0.80977832999373822</v>
      </c>
      <c r="AO18">
        <v>0</v>
      </c>
      <c r="AP18">
        <v>0.27507876268002501</v>
      </c>
      <c r="AQ18">
        <v>0</v>
      </c>
      <c r="AR18">
        <v>6.0960932669588823</v>
      </c>
      <c r="AS18">
        <v>6.1899643974118135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17.402965376725994</v>
      </c>
      <c r="BB18">
        <f t="shared" si="0"/>
        <v>398.93591923394456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4.9154912296991657</v>
      </c>
      <c r="L19">
        <v>212.3981434502806</v>
      </c>
      <c r="M19">
        <v>27.780211800116717</v>
      </c>
      <c r="N19">
        <v>35.794279017435223</v>
      </c>
      <c r="O19">
        <v>0</v>
      </c>
      <c r="P19">
        <v>37.728023481846684</v>
      </c>
      <c r="Q19">
        <v>3.3185650048817843</v>
      </c>
      <c r="R19">
        <v>3.6418048834410395</v>
      </c>
      <c r="S19">
        <v>4.166706124114393</v>
      </c>
      <c r="T19">
        <v>0</v>
      </c>
      <c r="U19">
        <v>21.407187564120392</v>
      </c>
      <c r="V19">
        <v>0.99989563765393441</v>
      </c>
      <c r="W19">
        <v>2.0032691731779693</v>
      </c>
      <c r="X19">
        <v>13.997115588169098</v>
      </c>
      <c r="Y19">
        <v>0</v>
      </c>
      <c r="Z19">
        <v>2.0104960684616988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2.7465708060947609</v>
      </c>
      <c r="AG19">
        <v>13.039196509288248</v>
      </c>
      <c r="AH19">
        <v>0</v>
      </c>
      <c r="AI19">
        <v>0</v>
      </c>
      <c r="AJ19">
        <v>0</v>
      </c>
      <c r="AK19">
        <v>16.235452115842204</v>
      </c>
      <c r="AL19">
        <v>0</v>
      </c>
      <c r="AM19">
        <v>0</v>
      </c>
      <c r="AN19">
        <v>0.80977832999373822</v>
      </c>
      <c r="AO19">
        <v>0</v>
      </c>
      <c r="AP19">
        <v>0.27507876268002501</v>
      </c>
      <c r="AQ19">
        <v>0</v>
      </c>
      <c r="AR19">
        <v>6.0960932669588823</v>
      </c>
      <c r="AS19">
        <v>6.1899643974118135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17.370128910247701</v>
      </c>
      <c r="BB19">
        <f t="shared" si="0"/>
        <v>398.1831943014206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4.9154156977237582</v>
      </c>
      <c r="L20">
        <v>212.3981434502806</v>
      </c>
      <c r="M20">
        <v>27.780211800116717</v>
      </c>
      <c r="N20">
        <v>35.794279017435223</v>
      </c>
      <c r="O20">
        <v>0</v>
      </c>
      <c r="P20">
        <v>37.728023481846684</v>
      </c>
      <c r="Q20">
        <v>3.3185650048817843</v>
      </c>
      <c r="R20">
        <v>3.6412536350825455</v>
      </c>
      <c r="S20">
        <v>4.1673537619680996</v>
      </c>
      <c r="T20">
        <v>0</v>
      </c>
      <c r="U20">
        <v>21.407187564120392</v>
      </c>
      <c r="V20">
        <v>1.042904317502158</v>
      </c>
      <c r="W20">
        <v>2.0032691731779693</v>
      </c>
      <c r="X20">
        <v>13.997115588169098</v>
      </c>
      <c r="Y20">
        <v>0</v>
      </c>
      <c r="Z20">
        <v>2.0104960684616988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2.7465708060947609</v>
      </c>
      <c r="AG20">
        <v>13.039196509288248</v>
      </c>
      <c r="AH20">
        <v>0</v>
      </c>
      <c r="AI20">
        <v>0</v>
      </c>
      <c r="AJ20">
        <v>0</v>
      </c>
      <c r="AK20">
        <v>16.235452115842204</v>
      </c>
      <c r="AL20">
        <v>0</v>
      </c>
      <c r="AM20">
        <v>0</v>
      </c>
      <c r="AN20">
        <v>0.80977832999373822</v>
      </c>
      <c r="AO20">
        <v>0</v>
      </c>
      <c r="AP20">
        <v>0.27507876268002501</v>
      </c>
      <c r="AQ20">
        <v>0</v>
      </c>
      <c r="AR20">
        <v>6.0960932669588823</v>
      </c>
      <c r="AS20">
        <v>6.1899643974118135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17.371927544909688</v>
      </c>
      <c r="BB20">
        <f t="shared" si="0"/>
        <v>398.22442520412665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4.9154912296991657</v>
      </c>
      <c r="L21">
        <v>212.3981434502806</v>
      </c>
      <c r="M21">
        <v>27.780211800116717</v>
      </c>
      <c r="N21">
        <v>35.794279017435223</v>
      </c>
      <c r="O21">
        <v>0</v>
      </c>
      <c r="P21">
        <v>37.728023481846684</v>
      </c>
      <c r="Q21">
        <v>3.3185650048817843</v>
      </c>
      <c r="R21">
        <v>2.997567465174797</v>
      </c>
      <c r="S21">
        <v>4.1673537619680996</v>
      </c>
      <c r="T21">
        <v>0</v>
      </c>
      <c r="U21">
        <v>21.407187564120392</v>
      </c>
      <c r="V21">
        <v>1.042904317502158</v>
      </c>
      <c r="W21">
        <v>2.0032691731779693</v>
      </c>
      <c r="X21">
        <v>13.997115588169098</v>
      </c>
      <c r="Y21">
        <v>0</v>
      </c>
      <c r="Z21">
        <v>0.33744477979544973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2.7465708060947609</v>
      </c>
      <c r="AG21">
        <v>13.039196509288248</v>
      </c>
      <c r="AH21">
        <v>0</v>
      </c>
      <c r="AI21">
        <v>0</v>
      </c>
      <c r="AJ21">
        <v>0</v>
      </c>
      <c r="AK21">
        <v>16.235452115842204</v>
      </c>
      <c r="AL21">
        <v>0</v>
      </c>
      <c r="AM21">
        <v>0</v>
      </c>
      <c r="AN21">
        <v>0.80977832999373822</v>
      </c>
      <c r="AO21">
        <v>0</v>
      </c>
      <c r="AP21">
        <v>0.27507876268002501</v>
      </c>
      <c r="AQ21">
        <v>0</v>
      </c>
      <c r="AR21">
        <v>6.0960932669588823</v>
      </c>
      <c r="AS21">
        <v>4.9519713258192439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17.223342965985296</v>
      </c>
      <c r="BB21">
        <f t="shared" si="0"/>
        <v>394.81835478485999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4.9154156977237582</v>
      </c>
      <c r="L22">
        <v>212.3981434502806</v>
      </c>
      <c r="M22">
        <v>27.780211800116717</v>
      </c>
      <c r="N22">
        <v>35.794279017435223</v>
      </c>
      <c r="O22">
        <v>0</v>
      </c>
      <c r="P22">
        <v>37.728023481846684</v>
      </c>
      <c r="Q22">
        <v>3.3185650048817843</v>
      </c>
      <c r="R22">
        <v>3.0265448581790433</v>
      </c>
      <c r="S22">
        <v>4.1673537619680996</v>
      </c>
      <c r="T22">
        <v>0</v>
      </c>
      <c r="U22">
        <v>21.407187564120392</v>
      </c>
      <c r="V22">
        <v>1.042904317502158</v>
      </c>
      <c r="W22">
        <v>2.0032691731779693</v>
      </c>
      <c r="X22">
        <v>13.997115588169098</v>
      </c>
      <c r="Y22">
        <v>0</v>
      </c>
      <c r="Z22">
        <v>0.33744477979544973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2.7465708060947609</v>
      </c>
      <c r="AG22">
        <v>13.039196509288248</v>
      </c>
      <c r="AH22">
        <v>0</v>
      </c>
      <c r="AI22">
        <v>0</v>
      </c>
      <c r="AJ22">
        <v>0</v>
      </c>
      <c r="AK22">
        <v>16.235452115842204</v>
      </c>
      <c r="AL22">
        <v>0</v>
      </c>
      <c r="AM22">
        <v>0</v>
      </c>
      <c r="AN22">
        <v>0.80977832999373822</v>
      </c>
      <c r="AO22">
        <v>0</v>
      </c>
      <c r="AP22">
        <v>0.27507876268002501</v>
      </c>
      <c r="AQ22">
        <v>0</v>
      </c>
      <c r="AR22">
        <v>6.0960932669588823</v>
      </c>
      <c r="AS22">
        <v>4.9519713258192439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17.224551063776303</v>
      </c>
      <c r="BB22">
        <f t="shared" si="0"/>
        <v>394.84604854809777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2.0559343256061386</v>
      </c>
      <c r="L23">
        <v>212.3981434502806</v>
      </c>
      <c r="M23">
        <v>27.780211800116717</v>
      </c>
      <c r="N23">
        <v>35.794279017435223</v>
      </c>
      <c r="O23">
        <v>0</v>
      </c>
      <c r="P23">
        <v>37.728023481846684</v>
      </c>
      <c r="Q23">
        <v>3.2568493601491229</v>
      </c>
      <c r="R23">
        <v>2.9945498931471133</v>
      </c>
      <c r="S23">
        <v>2.9974793511643858</v>
      </c>
      <c r="T23">
        <v>0</v>
      </c>
      <c r="U23">
        <v>21.407187564120392</v>
      </c>
      <c r="V23">
        <v>1.042904317502158</v>
      </c>
      <c r="W23">
        <v>2.0032691731779693</v>
      </c>
      <c r="X23">
        <v>13.99514089857443</v>
      </c>
      <c r="Y23">
        <v>0</v>
      </c>
      <c r="Z23">
        <v>0.33744477979544973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2.7465708060947609</v>
      </c>
      <c r="AG23">
        <v>13.039196509288248</v>
      </c>
      <c r="AH23">
        <v>0</v>
      </c>
      <c r="AI23">
        <v>0</v>
      </c>
      <c r="AJ23">
        <v>0</v>
      </c>
      <c r="AK23">
        <v>16.235452115842204</v>
      </c>
      <c r="AL23">
        <v>0</v>
      </c>
      <c r="AM23">
        <v>0</v>
      </c>
      <c r="AN23">
        <v>0.80977832999373822</v>
      </c>
      <c r="AO23">
        <v>0</v>
      </c>
      <c r="AP23">
        <v>0.23578197954498017</v>
      </c>
      <c r="AQ23">
        <v>0</v>
      </c>
      <c r="AR23">
        <v>11.684178948445002</v>
      </c>
      <c r="AS23">
        <v>4.9519713258192439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17.284063722488042</v>
      </c>
      <c r="BB23">
        <f t="shared" si="0"/>
        <v>396.21028370545645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2.0037516561194861</v>
      </c>
      <c r="L24">
        <v>212.3981434502806</v>
      </c>
      <c r="M24">
        <v>27.780211800116717</v>
      </c>
      <c r="N24">
        <v>35.794279017435223</v>
      </c>
      <c r="O24">
        <v>0</v>
      </c>
      <c r="P24">
        <v>37.728023481846684</v>
      </c>
      <c r="Q24">
        <v>1.8065584734588735</v>
      </c>
      <c r="R24">
        <v>10.11888133237994</v>
      </c>
      <c r="S24">
        <v>2.7130171643446044</v>
      </c>
      <c r="T24">
        <v>0</v>
      </c>
      <c r="U24">
        <v>21.407187564120392</v>
      </c>
      <c r="V24">
        <v>4.0530103582931067</v>
      </c>
      <c r="W24">
        <v>9.7160593613911992</v>
      </c>
      <c r="X24">
        <v>40.993410871860149</v>
      </c>
      <c r="Y24">
        <v>0</v>
      </c>
      <c r="Z24">
        <v>0.33744477979544973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2.7465708060947609</v>
      </c>
      <c r="AG24">
        <v>13.039196509288248</v>
      </c>
      <c r="AH24">
        <v>0</v>
      </c>
      <c r="AI24">
        <v>0</v>
      </c>
      <c r="AJ24">
        <v>0</v>
      </c>
      <c r="AK24">
        <v>16.235452115842204</v>
      </c>
      <c r="AL24">
        <v>0</v>
      </c>
      <c r="AM24">
        <v>0</v>
      </c>
      <c r="AN24">
        <v>0.80977832999373822</v>
      </c>
      <c r="AO24">
        <v>0</v>
      </c>
      <c r="AP24">
        <v>0.23578197954498017</v>
      </c>
      <c r="AQ24">
        <v>0</v>
      </c>
      <c r="AR24">
        <v>11.684178948445002</v>
      </c>
      <c r="AS24">
        <v>4.9519713258192439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19.083911609846439</v>
      </c>
      <c r="BB24">
        <f t="shared" si="0"/>
        <v>437.46899771662407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2.0037587728781334</v>
      </c>
      <c r="L25">
        <v>249.96904295877647</v>
      </c>
      <c r="M25">
        <v>27.780211800116717</v>
      </c>
      <c r="N25">
        <v>35.794279017435223</v>
      </c>
      <c r="O25">
        <v>0</v>
      </c>
      <c r="P25">
        <v>37.728023481846684</v>
      </c>
      <c r="Q25">
        <v>2.0031741600670125</v>
      </c>
      <c r="R25">
        <v>12.688760566916271</v>
      </c>
      <c r="S25">
        <v>2.996374903511144</v>
      </c>
      <c r="T25">
        <v>0</v>
      </c>
      <c r="U25">
        <v>21.407187564120392</v>
      </c>
      <c r="V25">
        <v>4.0530103582931067</v>
      </c>
      <c r="W25">
        <v>9.7160593613911992</v>
      </c>
      <c r="X25">
        <v>40.993410871860149</v>
      </c>
      <c r="Y25">
        <v>0</v>
      </c>
      <c r="Z25">
        <v>0.33744477979544973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2.7465708060947609</v>
      </c>
      <c r="AG25">
        <v>13.039196509288248</v>
      </c>
      <c r="AH25">
        <v>0</v>
      </c>
      <c r="AI25">
        <v>0</v>
      </c>
      <c r="AJ25">
        <v>0</v>
      </c>
      <c r="AK25">
        <v>16.235452115842204</v>
      </c>
      <c r="AL25">
        <v>0</v>
      </c>
      <c r="AM25">
        <v>0</v>
      </c>
      <c r="AN25">
        <v>0.80977832999373822</v>
      </c>
      <c r="AO25">
        <v>0</v>
      </c>
      <c r="AP25">
        <v>0.23578197954498017</v>
      </c>
      <c r="AQ25">
        <v>4.5336873285326655</v>
      </c>
      <c r="AR25">
        <v>11.684178948445002</v>
      </c>
      <c r="AS25">
        <v>6.6026286478814438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21.040364954377949</v>
      </c>
      <c r="BB25">
        <f t="shared" si="0"/>
        <v>482.31764830825301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2.0037460372234412</v>
      </c>
      <c r="L26">
        <v>299.96417915635664</v>
      </c>
      <c r="M26">
        <v>27.780211800116717</v>
      </c>
      <c r="N26">
        <v>35.794279017435223</v>
      </c>
      <c r="O26">
        <v>0</v>
      </c>
      <c r="P26">
        <v>37.728023481846684</v>
      </c>
      <c r="Q26">
        <v>2.0031741600670125</v>
      </c>
      <c r="R26">
        <v>12.795439262627088</v>
      </c>
      <c r="S26">
        <v>2.996374903511144</v>
      </c>
      <c r="T26">
        <v>0</v>
      </c>
      <c r="U26">
        <v>21.407187564120392</v>
      </c>
      <c r="V26">
        <v>4.0530103582931067</v>
      </c>
      <c r="W26">
        <v>9.7160593613911992</v>
      </c>
      <c r="X26">
        <v>40.993410871860149</v>
      </c>
      <c r="Y26">
        <v>0</v>
      </c>
      <c r="Z26">
        <v>0.33744477979544973</v>
      </c>
      <c r="AA26">
        <v>1.1632641223126694</v>
      </c>
      <c r="AB26">
        <v>0</v>
      </c>
      <c r="AC26">
        <v>3.0059126925485282</v>
      </c>
      <c r="AD26">
        <v>0</v>
      </c>
      <c r="AE26">
        <v>0</v>
      </c>
      <c r="AF26">
        <v>2.7465708060947609</v>
      </c>
      <c r="AG26">
        <v>13.039196509288248</v>
      </c>
      <c r="AH26">
        <v>0</v>
      </c>
      <c r="AI26">
        <v>0</v>
      </c>
      <c r="AJ26">
        <v>0</v>
      </c>
      <c r="AK26">
        <v>16.235452115842204</v>
      </c>
      <c r="AL26">
        <v>0</v>
      </c>
      <c r="AM26">
        <v>0</v>
      </c>
      <c r="AN26">
        <v>0.80977832999373822</v>
      </c>
      <c r="AO26">
        <v>0</v>
      </c>
      <c r="AP26">
        <v>0.23578197954498017</v>
      </c>
      <c r="AQ26">
        <v>4.5336873285326655</v>
      </c>
      <c r="AR26">
        <v>11.684178948445002</v>
      </c>
      <c r="AS26">
        <v>6.6026286478814438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23.308891875428365</v>
      </c>
      <c r="BB26">
        <f t="shared" si="0"/>
        <v>534.32010035970018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9.3510194352128355</v>
      </c>
      <c r="L27">
        <v>348.75819495825846</v>
      </c>
      <c r="M27">
        <v>27.780211800116717</v>
      </c>
      <c r="N27">
        <v>35.794279017435223</v>
      </c>
      <c r="O27">
        <v>0</v>
      </c>
      <c r="P27">
        <v>37.728023481846684</v>
      </c>
      <c r="Q27">
        <v>6.6090563223113561</v>
      </c>
      <c r="R27">
        <v>12.795798440861008</v>
      </c>
      <c r="S27">
        <v>7.9945475664332211</v>
      </c>
      <c r="T27">
        <v>0</v>
      </c>
      <c r="U27">
        <v>21.407187564120392</v>
      </c>
      <c r="V27">
        <v>4.0530103582931067</v>
      </c>
      <c r="W27">
        <v>9.3085882674328904</v>
      </c>
      <c r="X27">
        <v>43.999971422904061</v>
      </c>
      <c r="Y27">
        <v>0</v>
      </c>
      <c r="Z27">
        <v>0.33744477979544973</v>
      </c>
      <c r="AA27">
        <v>4.2895365911083276</v>
      </c>
      <c r="AB27">
        <v>0</v>
      </c>
      <c r="AC27">
        <v>3.0059126925485282</v>
      </c>
      <c r="AD27">
        <v>0</v>
      </c>
      <c r="AE27">
        <v>0</v>
      </c>
      <c r="AF27">
        <v>2.7465708060947609</v>
      </c>
      <c r="AG27">
        <v>13.039196509288248</v>
      </c>
      <c r="AH27">
        <v>0.8806735498852013</v>
      </c>
      <c r="AI27">
        <v>0</v>
      </c>
      <c r="AJ27">
        <v>0</v>
      </c>
      <c r="AK27">
        <v>16.235452115842204</v>
      </c>
      <c r="AL27">
        <v>0</v>
      </c>
      <c r="AM27">
        <v>0</v>
      </c>
      <c r="AN27">
        <v>0.80977832999373822</v>
      </c>
      <c r="AO27">
        <v>0</v>
      </c>
      <c r="AP27">
        <v>0.23578197954498017</v>
      </c>
      <c r="AQ27">
        <v>9.0673743466917127</v>
      </c>
      <c r="AR27">
        <v>11.684178948445002</v>
      </c>
      <c r="AS27">
        <v>9.9864757578793579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26.664147478769927</v>
      </c>
      <c r="BB27">
        <f t="shared" si="0"/>
        <v>611.23411756357359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9.350940585963663</v>
      </c>
      <c r="L28">
        <v>386.29098910024584</v>
      </c>
      <c r="M28">
        <v>27.780211800116717</v>
      </c>
      <c r="N28">
        <v>35.794279017435223</v>
      </c>
      <c r="O28">
        <v>0</v>
      </c>
      <c r="P28">
        <v>37.728023481846684</v>
      </c>
      <c r="Q28">
        <v>6.6090563223113561</v>
      </c>
      <c r="R28">
        <v>12.795798440861008</v>
      </c>
      <c r="S28">
        <v>7.9945475664332211</v>
      </c>
      <c r="T28">
        <v>0</v>
      </c>
      <c r="U28">
        <v>21.407187564120392</v>
      </c>
      <c r="V28">
        <v>4.0530103582931067</v>
      </c>
      <c r="W28">
        <v>9.3085882674328904</v>
      </c>
      <c r="X28">
        <v>43.999971422904061</v>
      </c>
      <c r="Y28">
        <v>0</v>
      </c>
      <c r="Z28">
        <v>0.33744477979544973</v>
      </c>
      <c r="AA28">
        <v>5.4528010336046755</v>
      </c>
      <c r="AB28">
        <v>0.82854964621164684</v>
      </c>
      <c r="AC28">
        <v>3.0059126925485282</v>
      </c>
      <c r="AD28">
        <v>0</v>
      </c>
      <c r="AE28">
        <v>5.0994256040492587</v>
      </c>
      <c r="AF28">
        <v>2.7465708060947609</v>
      </c>
      <c r="AG28">
        <v>13.039196509288248</v>
      </c>
      <c r="AH28">
        <v>5.8711572083072427</v>
      </c>
      <c r="AI28">
        <v>0</v>
      </c>
      <c r="AJ28">
        <v>0</v>
      </c>
      <c r="AK28">
        <v>16.235452115842204</v>
      </c>
      <c r="AL28">
        <v>0</v>
      </c>
      <c r="AM28">
        <v>1.6375350625130451</v>
      </c>
      <c r="AN28">
        <v>0.80977832999373822</v>
      </c>
      <c r="AO28">
        <v>0</v>
      </c>
      <c r="AP28">
        <v>0.23578197954498017</v>
      </c>
      <c r="AQ28">
        <v>13.601061675224377</v>
      </c>
      <c r="AR28">
        <v>11.684178948445002</v>
      </c>
      <c r="AS28">
        <v>9.9864757578793579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28.995988110031384</v>
      </c>
      <c r="BB28">
        <f t="shared" si="0"/>
        <v>664.6879379672755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9.350940585963663</v>
      </c>
      <c r="L29">
        <v>386.29098910024584</v>
      </c>
      <c r="M29">
        <v>27.780211800116717</v>
      </c>
      <c r="N29">
        <v>35.794279017435223</v>
      </c>
      <c r="O29">
        <v>0</v>
      </c>
      <c r="P29">
        <v>37.728023481846684</v>
      </c>
      <c r="Q29">
        <v>6.6090563223113561</v>
      </c>
      <c r="R29">
        <v>12.795798440861008</v>
      </c>
      <c r="S29">
        <v>7.9945475664332211</v>
      </c>
      <c r="T29">
        <v>0</v>
      </c>
      <c r="U29">
        <v>21.407187564120392</v>
      </c>
      <c r="V29">
        <v>4.0530103582931067</v>
      </c>
      <c r="W29">
        <v>9.3085882674328904</v>
      </c>
      <c r="X29">
        <v>43.999971422904061</v>
      </c>
      <c r="Y29">
        <v>0</v>
      </c>
      <c r="Z29">
        <v>0.33744477979544973</v>
      </c>
      <c r="AA29">
        <v>8.6197877386766866</v>
      </c>
      <c r="AB29">
        <v>1.6570989809016907</v>
      </c>
      <c r="AC29">
        <v>3.0059126925485282</v>
      </c>
      <c r="AD29">
        <v>0.82011427676894166</v>
      </c>
      <c r="AE29">
        <v>10.198850895220204</v>
      </c>
      <c r="AF29">
        <v>2.7465708060947609</v>
      </c>
      <c r="AG29">
        <v>13.039196509288248</v>
      </c>
      <c r="AH29">
        <v>14.384335066270088</v>
      </c>
      <c r="AI29">
        <v>0</v>
      </c>
      <c r="AJ29">
        <v>0</v>
      </c>
      <c r="AK29">
        <v>16.235452115842204</v>
      </c>
      <c r="AL29">
        <v>0</v>
      </c>
      <c r="AM29">
        <v>3.2750701250260903</v>
      </c>
      <c r="AN29">
        <v>0.80977832999373822</v>
      </c>
      <c r="AO29">
        <v>0</v>
      </c>
      <c r="AP29">
        <v>0.23578197954498017</v>
      </c>
      <c r="AQ29">
        <v>18.134748693383425</v>
      </c>
      <c r="AR29">
        <v>6.0960932669588823</v>
      </c>
      <c r="AS29">
        <v>9.9864757578793579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29.79066420638215</v>
      </c>
      <c r="BB29">
        <f t="shared" si="0"/>
        <v>682.90465173577513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9.350940585963663</v>
      </c>
      <c r="L30">
        <v>386.29098910024584</v>
      </c>
      <c r="M30">
        <v>27.780211800116717</v>
      </c>
      <c r="N30">
        <v>35.794279017435223</v>
      </c>
      <c r="O30">
        <v>0</v>
      </c>
      <c r="P30">
        <v>37.728023481846684</v>
      </c>
      <c r="Q30">
        <v>6.6090563223113561</v>
      </c>
      <c r="R30">
        <v>12.795798440861008</v>
      </c>
      <c r="S30">
        <v>7.9945475664332211</v>
      </c>
      <c r="T30">
        <v>0</v>
      </c>
      <c r="U30">
        <v>21.407187564120392</v>
      </c>
      <c r="V30">
        <v>4.0530103582931067</v>
      </c>
      <c r="W30">
        <v>9.3085882674328904</v>
      </c>
      <c r="X30">
        <v>43.999971422904061</v>
      </c>
      <c r="Y30">
        <v>0</v>
      </c>
      <c r="Z30">
        <v>0.33744477979544973</v>
      </c>
      <c r="AA30">
        <v>8.6197877386766866</v>
      </c>
      <c r="AB30">
        <v>4.0598925187852224</v>
      </c>
      <c r="AC30">
        <v>6.0177581836777287</v>
      </c>
      <c r="AD30">
        <v>2.8293948027551656</v>
      </c>
      <c r="AE30">
        <v>10.198850895220204</v>
      </c>
      <c r="AF30">
        <v>5.4931419256940099</v>
      </c>
      <c r="AG30">
        <v>13.039196509288248</v>
      </c>
      <c r="AH30">
        <v>21.723281733458567</v>
      </c>
      <c r="AI30">
        <v>0</v>
      </c>
      <c r="AJ30">
        <v>0</v>
      </c>
      <c r="AK30">
        <v>16.235452115842204</v>
      </c>
      <c r="AL30">
        <v>0</v>
      </c>
      <c r="AM30">
        <v>4.902680506887914</v>
      </c>
      <c r="AN30">
        <v>0.80977832999373822</v>
      </c>
      <c r="AO30">
        <v>0</v>
      </c>
      <c r="AP30">
        <v>0.23578197954498017</v>
      </c>
      <c r="AQ30">
        <v>18.134748693383425</v>
      </c>
      <c r="AR30">
        <v>6.0960932669588823</v>
      </c>
      <c r="AS30">
        <v>9.9864757578793579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30.590592801230652</v>
      </c>
      <c r="BB30">
        <f t="shared" si="0"/>
        <v>701.24177086457519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9.350940585963663</v>
      </c>
      <c r="L31">
        <v>386.29098910024584</v>
      </c>
      <c r="M31">
        <v>27.780211800116717</v>
      </c>
      <c r="N31">
        <v>35.794279017435223</v>
      </c>
      <c r="O31">
        <v>0</v>
      </c>
      <c r="P31">
        <v>37.728023481846684</v>
      </c>
      <c r="Q31">
        <v>6.6090563223113561</v>
      </c>
      <c r="R31">
        <v>12.795798440861008</v>
      </c>
      <c r="S31">
        <v>7.9945475664332211</v>
      </c>
      <c r="T31">
        <v>0</v>
      </c>
      <c r="U31">
        <v>21.407187564120392</v>
      </c>
      <c r="V31">
        <v>4.0530103582931067</v>
      </c>
      <c r="W31">
        <v>9.3085882674328904</v>
      </c>
      <c r="X31">
        <v>43.999971422904061</v>
      </c>
      <c r="Y31">
        <v>0</v>
      </c>
      <c r="Z31">
        <v>2.3621134585681487</v>
      </c>
      <c r="AA31">
        <v>8.6197877386766866</v>
      </c>
      <c r="AB31">
        <v>8.1860693581715722</v>
      </c>
      <c r="AC31">
        <v>6.0177581836777287</v>
      </c>
      <c r="AD31">
        <v>5.6587892924232932</v>
      </c>
      <c r="AE31">
        <v>10.198850895220204</v>
      </c>
      <c r="AF31">
        <v>8.2397127317887708</v>
      </c>
      <c r="AG31">
        <v>13.039196509288248</v>
      </c>
      <c r="AH31">
        <v>29.003516747025671</v>
      </c>
      <c r="AI31">
        <v>1.1861848879148404</v>
      </c>
      <c r="AJ31">
        <v>0</v>
      </c>
      <c r="AK31">
        <v>16.235452115842204</v>
      </c>
      <c r="AL31">
        <v>0</v>
      </c>
      <c r="AM31">
        <v>4.902680506887914</v>
      </c>
      <c r="AN31">
        <v>0.80977832999373822</v>
      </c>
      <c r="AO31">
        <v>0</v>
      </c>
      <c r="AP31">
        <v>0.23578197954498017</v>
      </c>
      <c r="AQ31">
        <v>18.134748693383425</v>
      </c>
      <c r="AR31">
        <v>6.0960932669588823</v>
      </c>
      <c r="AS31">
        <v>6.437562755583385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31.286325281638561</v>
      </c>
      <c r="BB31">
        <f t="shared" si="0"/>
        <v>717.1903560972753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9.350940585963663</v>
      </c>
      <c r="L32">
        <v>386.29098910024584</v>
      </c>
      <c r="M32">
        <v>27.780211800116717</v>
      </c>
      <c r="N32">
        <v>35.794279017435223</v>
      </c>
      <c r="O32">
        <v>0</v>
      </c>
      <c r="P32">
        <v>37.728023481846684</v>
      </c>
      <c r="Q32">
        <v>6.6090563223113561</v>
      </c>
      <c r="R32">
        <v>12.795798440861008</v>
      </c>
      <c r="S32">
        <v>7.9945475664332211</v>
      </c>
      <c r="T32">
        <v>0</v>
      </c>
      <c r="U32">
        <v>21.407187564120392</v>
      </c>
      <c r="V32">
        <v>4.0530103582931067</v>
      </c>
      <c r="W32">
        <v>9.3085882674328904</v>
      </c>
      <c r="X32">
        <v>43.999971422904061</v>
      </c>
      <c r="Y32">
        <v>0</v>
      </c>
      <c r="Z32">
        <v>6.0314878852014191</v>
      </c>
      <c r="AA32">
        <v>8.6197877386766866</v>
      </c>
      <c r="AB32">
        <v>8.1860693581715722</v>
      </c>
      <c r="AC32">
        <v>6.0177581836777287</v>
      </c>
      <c r="AD32">
        <v>8.4881840951784593</v>
      </c>
      <c r="AE32">
        <v>15.350864460446671</v>
      </c>
      <c r="AF32">
        <v>9.2467888403256104</v>
      </c>
      <c r="AG32">
        <v>13.039196509288248</v>
      </c>
      <c r="AH32">
        <v>36.25439577697766</v>
      </c>
      <c r="AI32">
        <v>5.1401342014193281</v>
      </c>
      <c r="AJ32">
        <v>0</v>
      </c>
      <c r="AK32">
        <v>16.235452115842204</v>
      </c>
      <c r="AL32">
        <v>0</v>
      </c>
      <c r="AM32">
        <v>4.9126048745564592</v>
      </c>
      <c r="AN32">
        <v>0.80977832999373822</v>
      </c>
      <c r="AO32">
        <v>0</v>
      </c>
      <c r="AP32">
        <v>0.23578197954498017</v>
      </c>
      <c r="AQ32">
        <v>18.134748693383425</v>
      </c>
      <c r="AR32">
        <v>6.0960932669588823</v>
      </c>
      <c r="AS32">
        <v>5.364635896472552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32.239352104404503</v>
      </c>
      <c r="BB32">
        <f t="shared" si="0"/>
        <v>739.03701402967533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9.350940585963663</v>
      </c>
      <c r="L33">
        <v>386.29098910024584</v>
      </c>
      <c r="M33">
        <v>27.780211800116717</v>
      </c>
      <c r="N33">
        <v>35.794279017435223</v>
      </c>
      <c r="O33">
        <v>0</v>
      </c>
      <c r="P33">
        <v>37.728023481846684</v>
      </c>
      <c r="Q33">
        <v>6.6090563223113561</v>
      </c>
      <c r="R33">
        <v>12.795798440861008</v>
      </c>
      <c r="S33">
        <v>7.9945475664332211</v>
      </c>
      <c r="T33">
        <v>0</v>
      </c>
      <c r="U33">
        <v>21.407187564120392</v>
      </c>
      <c r="V33">
        <v>4.0530103582931067</v>
      </c>
      <c r="W33">
        <v>9.3085882674328904</v>
      </c>
      <c r="X33">
        <v>43.999971422904061</v>
      </c>
      <c r="Y33">
        <v>0</v>
      </c>
      <c r="Z33">
        <v>6.0314878852014191</v>
      </c>
      <c r="AA33">
        <v>8.6197877386766866</v>
      </c>
      <c r="AB33">
        <v>8.1860693581715722</v>
      </c>
      <c r="AC33">
        <v>6.0177581836777287</v>
      </c>
      <c r="AD33">
        <v>8.4881840951784593</v>
      </c>
      <c r="AE33">
        <v>15.350864460446671</v>
      </c>
      <c r="AF33">
        <v>9.2467888403256104</v>
      </c>
      <c r="AG33">
        <v>13.039196509288248</v>
      </c>
      <c r="AH33">
        <v>36.25439577697766</v>
      </c>
      <c r="AI33">
        <v>5.1401342014193281</v>
      </c>
      <c r="AJ33">
        <v>0</v>
      </c>
      <c r="AK33">
        <v>16.235452115842204</v>
      </c>
      <c r="AL33">
        <v>0</v>
      </c>
      <c r="AM33">
        <v>4.9126048745564592</v>
      </c>
      <c r="AN33">
        <v>0.80977832999373822</v>
      </c>
      <c r="AO33">
        <v>0</v>
      </c>
      <c r="AP33">
        <v>0.23578197954498017</v>
      </c>
      <c r="AQ33">
        <v>18.134748693383425</v>
      </c>
      <c r="AR33">
        <v>6.0960932669588823</v>
      </c>
      <c r="AS33">
        <v>5.364635896472552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32.239352104404503</v>
      </c>
      <c r="BB33">
        <f t="shared" si="0"/>
        <v>739.03701402967533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9.350940585963663</v>
      </c>
      <c r="L34">
        <v>386.29098910024584</v>
      </c>
      <c r="M34">
        <v>27.780211800116717</v>
      </c>
      <c r="N34">
        <v>35.794279017435223</v>
      </c>
      <c r="O34">
        <v>0</v>
      </c>
      <c r="P34">
        <v>37.728023481846684</v>
      </c>
      <c r="Q34">
        <v>6.6090563223113561</v>
      </c>
      <c r="R34">
        <v>12.795798440861008</v>
      </c>
      <c r="S34">
        <v>7.9945475664332211</v>
      </c>
      <c r="T34">
        <v>0</v>
      </c>
      <c r="U34">
        <v>21.407187564120392</v>
      </c>
      <c r="V34">
        <v>4.0530103582931067</v>
      </c>
      <c r="W34">
        <v>9.3085882674328904</v>
      </c>
      <c r="X34">
        <v>43.999971422904061</v>
      </c>
      <c r="Y34">
        <v>0</v>
      </c>
      <c r="Z34">
        <v>6.0314878852014191</v>
      </c>
      <c r="AA34">
        <v>8.6197877386766866</v>
      </c>
      <c r="AB34">
        <v>8.1860693581715722</v>
      </c>
      <c r="AC34">
        <v>6.0177581836777287</v>
      </c>
      <c r="AD34">
        <v>8.4881840951784593</v>
      </c>
      <c r="AE34">
        <v>15.350864460446671</v>
      </c>
      <c r="AF34">
        <v>9.2467888403256104</v>
      </c>
      <c r="AG34">
        <v>13.039196509288248</v>
      </c>
      <c r="AH34">
        <v>36.25439577697766</v>
      </c>
      <c r="AI34">
        <v>5.1401342014193281</v>
      </c>
      <c r="AJ34">
        <v>0</v>
      </c>
      <c r="AK34">
        <v>16.235452115842204</v>
      </c>
      <c r="AL34">
        <v>0</v>
      </c>
      <c r="AM34">
        <v>4.9126048745564592</v>
      </c>
      <c r="AN34">
        <v>0.80977832999373822</v>
      </c>
      <c r="AO34">
        <v>0</v>
      </c>
      <c r="AP34">
        <v>0.23578197954498017</v>
      </c>
      <c r="AQ34">
        <v>18.134748693383425</v>
      </c>
      <c r="AR34">
        <v>11.176171042788562</v>
      </c>
      <c r="AS34">
        <v>5.364635896472552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32.451699355434179</v>
      </c>
      <c r="BB34">
        <f t="shared" si="0"/>
        <v>743.90474455447543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9.350940585963663</v>
      </c>
      <c r="L35">
        <v>386.29098910024584</v>
      </c>
      <c r="M35">
        <v>27.780211800116717</v>
      </c>
      <c r="N35">
        <v>35.794279017435223</v>
      </c>
      <c r="O35">
        <v>0</v>
      </c>
      <c r="P35">
        <v>37.728023481846684</v>
      </c>
      <c r="Q35">
        <v>6.6090563223113561</v>
      </c>
      <c r="R35">
        <v>12.795798440861008</v>
      </c>
      <c r="S35">
        <v>7.9945475664332211</v>
      </c>
      <c r="T35">
        <v>0</v>
      </c>
      <c r="U35">
        <v>21.407187564120392</v>
      </c>
      <c r="V35">
        <v>4.0530103582931067</v>
      </c>
      <c r="W35">
        <v>9.3085882674328904</v>
      </c>
      <c r="X35">
        <v>43.999971422904061</v>
      </c>
      <c r="Y35">
        <v>0</v>
      </c>
      <c r="Z35">
        <v>6.0314878852014191</v>
      </c>
      <c r="AA35">
        <v>8.6197877386766866</v>
      </c>
      <c r="AB35">
        <v>8.1860693581715722</v>
      </c>
      <c r="AC35">
        <v>6.0177581836777287</v>
      </c>
      <c r="AD35">
        <v>8.4881840951784593</v>
      </c>
      <c r="AE35">
        <v>15.350864460446671</v>
      </c>
      <c r="AF35">
        <v>9.2467888403256104</v>
      </c>
      <c r="AG35">
        <v>13.039196509288248</v>
      </c>
      <c r="AH35">
        <v>36.25439577697766</v>
      </c>
      <c r="AI35">
        <v>5.1401342014193281</v>
      </c>
      <c r="AJ35">
        <v>0</v>
      </c>
      <c r="AK35">
        <v>16.235452115842204</v>
      </c>
      <c r="AL35">
        <v>0</v>
      </c>
      <c r="AM35">
        <v>4.9126048745564592</v>
      </c>
      <c r="AN35">
        <v>0.80977832999373822</v>
      </c>
      <c r="AO35">
        <v>0</v>
      </c>
      <c r="AP35">
        <v>0</v>
      </c>
      <c r="AQ35">
        <v>18.134748693383425</v>
      </c>
      <c r="AR35">
        <v>11.176171042788562</v>
      </c>
      <c r="AS35">
        <v>5.364635896472552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32.441843668689202</v>
      </c>
      <c r="BB35">
        <f t="shared" si="0"/>
        <v>743.67881826167536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9.350940585963663</v>
      </c>
      <c r="L36">
        <v>386.29098910024584</v>
      </c>
      <c r="M36">
        <v>27.780211800116717</v>
      </c>
      <c r="N36">
        <v>35.794279017435223</v>
      </c>
      <c r="O36">
        <v>0</v>
      </c>
      <c r="P36">
        <v>37.728023481846684</v>
      </c>
      <c r="Q36">
        <v>6.6090563223113561</v>
      </c>
      <c r="R36">
        <v>12.795798440861008</v>
      </c>
      <c r="S36">
        <v>7.9945475664332211</v>
      </c>
      <c r="T36">
        <v>0</v>
      </c>
      <c r="U36">
        <v>21.407187564120392</v>
      </c>
      <c r="V36">
        <v>4.0530103582931067</v>
      </c>
      <c r="W36">
        <v>9.3085882674328904</v>
      </c>
      <c r="X36">
        <v>43.999971422904061</v>
      </c>
      <c r="Y36">
        <v>0</v>
      </c>
      <c r="Z36">
        <v>6.0314878852014191</v>
      </c>
      <c r="AA36">
        <v>8.6197877386766866</v>
      </c>
      <c r="AB36">
        <v>8.1860693581715722</v>
      </c>
      <c r="AC36">
        <v>6.0177581836777287</v>
      </c>
      <c r="AD36">
        <v>8.4881840951784593</v>
      </c>
      <c r="AE36">
        <v>15.350864460446671</v>
      </c>
      <c r="AF36">
        <v>9.2467888403256104</v>
      </c>
      <c r="AG36">
        <v>13.039196509288248</v>
      </c>
      <c r="AH36">
        <v>36.25439577697766</v>
      </c>
      <c r="AI36">
        <v>5.1401342014193281</v>
      </c>
      <c r="AJ36">
        <v>0</v>
      </c>
      <c r="AK36">
        <v>16.235452115842204</v>
      </c>
      <c r="AL36">
        <v>0</v>
      </c>
      <c r="AM36">
        <v>4.9126048745564592</v>
      </c>
      <c r="AN36">
        <v>0.80977832999373822</v>
      </c>
      <c r="AO36">
        <v>0</v>
      </c>
      <c r="AP36">
        <v>0</v>
      </c>
      <c r="AQ36">
        <v>18.134748693383425</v>
      </c>
      <c r="AR36">
        <v>11.176171042788562</v>
      </c>
      <c r="AS36">
        <v>5.364635896472552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32.441843668689202</v>
      </c>
      <c r="BB36">
        <f t="shared" si="0"/>
        <v>743.67881826167536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9.350940585963663</v>
      </c>
      <c r="L37">
        <v>386.29098910024584</v>
      </c>
      <c r="M37">
        <v>27.780211800116717</v>
      </c>
      <c r="N37">
        <v>35.794279017435223</v>
      </c>
      <c r="O37">
        <v>0</v>
      </c>
      <c r="P37">
        <v>37.728023481846684</v>
      </c>
      <c r="Q37">
        <v>6.6090563223113561</v>
      </c>
      <c r="R37">
        <v>12.795798440861008</v>
      </c>
      <c r="S37">
        <v>7.9945475664332211</v>
      </c>
      <c r="T37">
        <v>0</v>
      </c>
      <c r="U37">
        <v>21.407187564120392</v>
      </c>
      <c r="V37">
        <v>4.0530103582931067</v>
      </c>
      <c r="W37">
        <v>9.3085882674328904</v>
      </c>
      <c r="X37">
        <v>43.999971422904061</v>
      </c>
      <c r="Y37">
        <v>0</v>
      </c>
      <c r="Z37">
        <v>6.0314878852014191</v>
      </c>
      <c r="AA37">
        <v>8.6197877386766866</v>
      </c>
      <c r="AB37">
        <v>8.1860693581715722</v>
      </c>
      <c r="AC37">
        <v>6.0177581836777287</v>
      </c>
      <c r="AD37">
        <v>8.4881840951784593</v>
      </c>
      <c r="AE37">
        <v>15.350864460446671</v>
      </c>
      <c r="AF37">
        <v>9.2467888403256104</v>
      </c>
      <c r="AG37">
        <v>13.039196509288248</v>
      </c>
      <c r="AH37">
        <v>36.25439577697766</v>
      </c>
      <c r="AI37">
        <v>5.1401342014193281</v>
      </c>
      <c r="AJ37">
        <v>0</v>
      </c>
      <c r="AK37">
        <v>16.235452115842204</v>
      </c>
      <c r="AL37">
        <v>0</v>
      </c>
      <c r="AM37">
        <v>4.9126048745564592</v>
      </c>
      <c r="AN37">
        <v>0.80977832999373822</v>
      </c>
      <c r="AO37">
        <v>0</v>
      </c>
      <c r="AP37">
        <v>0</v>
      </c>
      <c r="AQ37">
        <v>18.134748693383425</v>
      </c>
      <c r="AR37">
        <v>11.176171042788562</v>
      </c>
      <c r="AS37">
        <v>5.364635896472552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32.441843668689202</v>
      </c>
      <c r="BB37">
        <f t="shared" si="0"/>
        <v>743.67881826167536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9.350940585963663</v>
      </c>
      <c r="L38">
        <v>386.29098910024584</v>
      </c>
      <c r="M38">
        <v>27.780211800116717</v>
      </c>
      <c r="N38">
        <v>35.794279017435223</v>
      </c>
      <c r="O38">
        <v>0</v>
      </c>
      <c r="P38">
        <v>37.728023481846684</v>
      </c>
      <c r="Q38">
        <v>6.6090563223113561</v>
      </c>
      <c r="R38">
        <v>12.795798440861008</v>
      </c>
      <c r="S38">
        <v>7.9945475664332211</v>
      </c>
      <c r="T38">
        <v>0</v>
      </c>
      <c r="U38">
        <v>21.407187564120392</v>
      </c>
      <c r="V38">
        <v>4.0530103582931067</v>
      </c>
      <c r="W38">
        <v>9.3085882674328904</v>
      </c>
      <c r="X38">
        <v>43.999971422904061</v>
      </c>
      <c r="Y38">
        <v>0</v>
      </c>
      <c r="Z38">
        <v>2.3621134585681487</v>
      </c>
      <c r="AA38">
        <v>8.6197877386766866</v>
      </c>
      <c r="AB38">
        <v>8.1860693581715722</v>
      </c>
      <c r="AC38">
        <v>6.0177581836777287</v>
      </c>
      <c r="AD38">
        <v>5.6587892924232932</v>
      </c>
      <c r="AE38">
        <v>10.198850895220204</v>
      </c>
      <c r="AF38">
        <v>5.4931419256940099</v>
      </c>
      <c r="AG38">
        <v>13.039196509288248</v>
      </c>
      <c r="AH38">
        <v>29.003516747025671</v>
      </c>
      <c r="AI38">
        <v>1.1861848879148404</v>
      </c>
      <c r="AJ38">
        <v>0</v>
      </c>
      <c r="AK38">
        <v>16.235452115842204</v>
      </c>
      <c r="AL38">
        <v>0</v>
      </c>
      <c r="AM38">
        <v>4.9126048745564592</v>
      </c>
      <c r="AN38">
        <v>0.80977832999373822</v>
      </c>
      <c r="AO38">
        <v>0</v>
      </c>
      <c r="AP38">
        <v>0</v>
      </c>
      <c r="AQ38">
        <v>18.134748693383425</v>
      </c>
      <c r="AR38">
        <v>11.176171042788562</v>
      </c>
      <c r="AS38">
        <v>5.364635896472552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31.32957668208622</v>
      </c>
      <c r="BB38">
        <f t="shared" si="0"/>
        <v>718.18182719557535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9.350940585963663</v>
      </c>
      <c r="L39">
        <v>386.29098910024584</v>
      </c>
      <c r="M39">
        <v>27.780211800116717</v>
      </c>
      <c r="N39">
        <v>35.794279017435223</v>
      </c>
      <c r="O39">
        <v>0</v>
      </c>
      <c r="P39">
        <v>37.728023481846684</v>
      </c>
      <c r="Q39">
        <v>6.6090563223113561</v>
      </c>
      <c r="R39">
        <v>12.795798440861008</v>
      </c>
      <c r="S39">
        <v>7.9945475664332211</v>
      </c>
      <c r="T39">
        <v>0</v>
      </c>
      <c r="U39">
        <v>21.407187564120392</v>
      </c>
      <c r="V39">
        <v>4.0530103582931067</v>
      </c>
      <c r="W39">
        <v>8.3804571421689502</v>
      </c>
      <c r="X39">
        <v>43.999971422904061</v>
      </c>
      <c r="Y39">
        <v>0</v>
      </c>
      <c r="Z39">
        <v>2.0104960684616988</v>
      </c>
      <c r="AA39">
        <v>8.6197877386766866</v>
      </c>
      <c r="AB39">
        <v>8.1860693581715722</v>
      </c>
      <c r="AC39">
        <v>6.0177581836777287</v>
      </c>
      <c r="AD39">
        <v>2.8293948027551656</v>
      </c>
      <c r="AE39">
        <v>10.198850895220204</v>
      </c>
      <c r="AF39">
        <v>0</v>
      </c>
      <c r="AG39">
        <v>13.039196509288248</v>
      </c>
      <c r="AH39">
        <v>21.752637403464828</v>
      </c>
      <c r="AI39">
        <v>0</v>
      </c>
      <c r="AJ39">
        <v>0</v>
      </c>
      <c r="AK39">
        <v>16.235452115842204</v>
      </c>
      <c r="AL39">
        <v>0</v>
      </c>
      <c r="AM39">
        <v>4.9126048745564592</v>
      </c>
      <c r="AN39">
        <v>0.80977832999373822</v>
      </c>
      <c r="AO39">
        <v>0</v>
      </c>
      <c r="AP39">
        <v>0</v>
      </c>
      <c r="AQ39">
        <v>18.134748693383425</v>
      </c>
      <c r="AR39">
        <v>11.176171042788562</v>
      </c>
      <c r="AS39">
        <v>4.9519713258192439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30.558282508052599</v>
      </c>
      <c r="BB39">
        <f t="shared" si="0"/>
        <v>700.50110763674752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9.350940585963663</v>
      </c>
      <c r="L40">
        <v>386.29098910024584</v>
      </c>
      <c r="M40">
        <v>27.780211800116717</v>
      </c>
      <c r="N40">
        <v>35.794279017435223</v>
      </c>
      <c r="O40">
        <v>0</v>
      </c>
      <c r="P40">
        <v>37.728023481846684</v>
      </c>
      <c r="Q40">
        <v>6.6090563223113561</v>
      </c>
      <c r="R40">
        <v>12.795798440861008</v>
      </c>
      <c r="S40">
        <v>7.9945475664332211</v>
      </c>
      <c r="T40">
        <v>0</v>
      </c>
      <c r="U40">
        <v>21.407187564120392</v>
      </c>
      <c r="V40">
        <v>4.0530103582931067</v>
      </c>
      <c r="W40">
        <v>8.3804571421689502</v>
      </c>
      <c r="X40">
        <v>43.999971422904061</v>
      </c>
      <c r="Y40">
        <v>0</v>
      </c>
      <c r="Z40">
        <v>0.33744477979544973</v>
      </c>
      <c r="AA40">
        <v>8.6197877386766866</v>
      </c>
      <c r="AB40">
        <v>8.1860693581715722</v>
      </c>
      <c r="AC40">
        <v>6.0177581836777287</v>
      </c>
      <c r="AD40">
        <v>0</v>
      </c>
      <c r="AE40">
        <v>10.198850895220204</v>
      </c>
      <c r="AF40">
        <v>0</v>
      </c>
      <c r="AG40">
        <v>13.039196509288248</v>
      </c>
      <c r="AH40">
        <v>21.723281733458567</v>
      </c>
      <c r="AI40">
        <v>0</v>
      </c>
      <c r="AJ40">
        <v>0</v>
      </c>
      <c r="AK40">
        <v>16.235452115842204</v>
      </c>
      <c r="AL40">
        <v>0</v>
      </c>
      <c r="AM40">
        <v>3.2750701250260903</v>
      </c>
      <c r="AN40">
        <v>0.80977832999373822</v>
      </c>
      <c r="AO40">
        <v>0</v>
      </c>
      <c r="AP40">
        <v>0</v>
      </c>
      <c r="AQ40">
        <v>18.134748693383425</v>
      </c>
      <c r="AR40">
        <v>11.176171042788562</v>
      </c>
      <c r="AS40">
        <v>4.9519713258192439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30.300404241894555</v>
      </c>
      <c r="BB40">
        <f t="shared" si="0"/>
        <v>694.58964939194743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9.350940585963663</v>
      </c>
      <c r="L41">
        <v>386.29098910024584</v>
      </c>
      <c r="M41">
        <v>27.780211800116717</v>
      </c>
      <c r="N41">
        <v>35.794279017435223</v>
      </c>
      <c r="O41">
        <v>0</v>
      </c>
      <c r="P41">
        <v>37.728023481846684</v>
      </c>
      <c r="Q41">
        <v>6.6090563223113561</v>
      </c>
      <c r="R41">
        <v>12.795798440861008</v>
      </c>
      <c r="S41">
        <v>7.9945475664332211</v>
      </c>
      <c r="T41">
        <v>0</v>
      </c>
      <c r="U41">
        <v>21.407187564120392</v>
      </c>
      <c r="V41">
        <v>4.0530103582931067</v>
      </c>
      <c r="W41">
        <v>8.3804571421689502</v>
      </c>
      <c r="X41">
        <v>43.999971422904061</v>
      </c>
      <c r="Y41">
        <v>0</v>
      </c>
      <c r="Z41">
        <v>0</v>
      </c>
      <c r="AA41">
        <v>5.4528010336046755</v>
      </c>
      <c r="AB41">
        <v>8.1860693581715722</v>
      </c>
      <c r="AC41">
        <v>6.0177581836777287</v>
      </c>
      <c r="AD41">
        <v>0</v>
      </c>
      <c r="AE41">
        <v>10.198850895220204</v>
      </c>
      <c r="AF41">
        <v>0</v>
      </c>
      <c r="AG41">
        <v>13.039196509288248</v>
      </c>
      <c r="AH41">
        <v>20.549050229075345</v>
      </c>
      <c r="AI41">
        <v>0</v>
      </c>
      <c r="AJ41">
        <v>0</v>
      </c>
      <c r="AK41">
        <v>16.235452115842204</v>
      </c>
      <c r="AL41">
        <v>0</v>
      </c>
      <c r="AM41">
        <v>1.6375350625130451</v>
      </c>
      <c r="AN41">
        <v>0.80977832999373822</v>
      </c>
      <c r="AO41">
        <v>0</v>
      </c>
      <c r="AP41">
        <v>0</v>
      </c>
      <c r="AQ41">
        <v>18.134748693383425</v>
      </c>
      <c r="AR41">
        <v>11.684178948445002</v>
      </c>
      <c r="AS41">
        <v>4.9519713258192439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30.057621893787271</v>
      </c>
      <c r="BB41">
        <f t="shared" si="0"/>
        <v>689.02424159394741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9.350940585963663</v>
      </c>
      <c r="L42">
        <v>386.29098910024584</v>
      </c>
      <c r="M42">
        <v>27.780211800116717</v>
      </c>
      <c r="N42">
        <v>35.794279017435223</v>
      </c>
      <c r="O42">
        <v>0</v>
      </c>
      <c r="P42">
        <v>37.728023481846684</v>
      </c>
      <c r="Q42">
        <v>6.6090563223113561</v>
      </c>
      <c r="R42">
        <v>12.795798440861008</v>
      </c>
      <c r="S42">
        <v>7.9945475664332211</v>
      </c>
      <c r="T42">
        <v>0</v>
      </c>
      <c r="U42">
        <v>21.407187564120392</v>
      </c>
      <c r="V42">
        <v>4.0530103582931067</v>
      </c>
      <c r="W42">
        <v>8.3804571421689502</v>
      </c>
      <c r="X42">
        <v>43.999971422904061</v>
      </c>
      <c r="Y42">
        <v>0</v>
      </c>
      <c r="Z42">
        <v>0</v>
      </c>
      <c r="AA42">
        <v>5.4043316284700476</v>
      </c>
      <c r="AB42">
        <v>8.1860693581715722</v>
      </c>
      <c r="AC42">
        <v>6.0177581836777287</v>
      </c>
      <c r="AD42">
        <v>0</v>
      </c>
      <c r="AE42">
        <v>10.198850895220204</v>
      </c>
      <c r="AF42">
        <v>0</v>
      </c>
      <c r="AG42">
        <v>13.039196509288248</v>
      </c>
      <c r="AH42">
        <v>13.210103561886871</v>
      </c>
      <c r="AI42">
        <v>0</v>
      </c>
      <c r="AJ42">
        <v>0</v>
      </c>
      <c r="AK42">
        <v>16.235452115842204</v>
      </c>
      <c r="AL42">
        <v>0</v>
      </c>
      <c r="AM42">
        <v>0.99244553036944261</v>
      </c>
      <c r="AN42">
        <v>0.80977832999373822</v>
      </c>
      <c r="AO42">
        <v>0</v>
      </c>
      <c r="AP42">
        <v>0</v>
      </c>
      <c r="AQ42">
        <v>18.134748693383425</v>
      </c>
      <c r="AR42">
        <v>11.684178948445002</v>
      </c>
      <c r="AS42">
        <v>4.9519713258192439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29.721863159520559</v>
      </c>
      <c r="BB42">
        <f t="shared" si="0"/>
        <v>681.32749472374735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9.350940585963663</v>
      </c>
      <c r="L43">
        <v>386.29098910024584</v>
      </c>
      <c r="M43">
        <v>27.780211800116717</v>
      </c>
      <c r="N43">
        <v>35.794279017435223</v>
      </c>
      <c r="O43">
        <v>0</v>
      </c>
      <c r="P43">
        <v>37.728023481846684</v>
      </c>
      <c r="Q43">
        <v>6.6090563223113561</v>
      </c>
      <c r="R43">
        <v>12.795798440861008</v>
      </c>
      <c r="S43">
        <v>7.9945475664332211</v>
      </c>
      <c r="T43">
        <v>0</v>
      </c>
      <c r="U43">
        <v>21.407187564120392</v>
      </c>
      <c r="V43">
        <v>4.0530103582931067</v>
      </c>
      <c r="W43">
        <v>8.3804571421689502</v>
      </c>
      <c r="X43">
        <v>43.999971422904061</v>
      </c>
      <c r="Y43">
        <v>0</v>
      </c>
      <c r="Z43">
        <v>0</v>
      </c>
      <c r="AA43">
        <v>4.2895365911083276</v>
      </c>
      <c r="AB43">
        <v>8.1860693581715722</v>
      </c>
      <c r="AC43">
        <v>3.2036702465038616</v>
      </c>
      <c r="AD43">
        <v>0</v>
      </c>
      <c r="AE43">
        <v>10.198850895220204</v>
      </c>
      <c r="AF43">
        <v>0</v>
      </c>
      <c r="AG43">
        <v>13.039196509288248</v>
      </c>
      <c r="AH43">
        <v>12.329430012001671</v>
      </c>
      <c r="AI43">
        <v>0</v>
      </c>
      <c r="AJ43">
        <v>0</v>
      </c>
      <c r="AK43">
        <v>16.235452115842204</v>
      </c>
      <c r="AL43">
        <v>0</v>
      </c>
      <c r="AM43">
        <v>0</v>
      </c>
      <c r="AN43">
        <v>0.80977832999373822</v>
      </c>
      <c r="AO43">
        <v>0</v>
      </c>
      <c r="AP43">
        <v>0</v>
      </c>
      <c r="AQ43">
        <v>13.601061675224377</v>
      </c>
      <c r="AR43">
        <v>11.176171042788562</v>
      </c>
      <c r="AS43">
        <v>4.9519713258192439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29.268596625814844</v>
      </c>
      <c r="BB43">
        <f t="shared" si="0"/>
        <v>670.9370642788474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9.350940585963663</v>
      </c>
      <c r="L44">
        <v>386.29098910024584</v>
      </c>
      <c r="M44">
        <v>27.780211800116717</v>
      </c>
      <c r="N44">
        <v>35.794279017435223</v>
      </c>
      <c r="O44">
        <v>0</v>
      </c>
      <c r="P44">
        <v>37.728023481846684</v>
      </c>
      <c r="Q44">
        <v>6.6090563223113561</v>
      </c>
      <c r="R44">
        <v>12.795798440861008</v>
      </c>
      <c r="S44">
        <v>7.9945475664332211</v>
      </c>
      <c r="T44">
        <v>0</v>
      </c>
      <c r="U44">
        <v>21.407187564120392</v>
      </c>
      <c r="V44">
        <v>4.0530103582931067</v>
      </c>
      <c r="W44">
        <v>8.3804571421689502</v>
      </c>
      <c r="X44">
        <v>43.999971422904061</v>
      </c>
      <c r="Y44">
        <v>0</v>
      </c>
      <c r="Z44">
        <v>0</v>
      </c>
      <c r="AA44">
        <v>1.1632641223126694</v>
      </c>
      <c r="AB44">
        <v>8.1860693581715722</v>
      </c>
      <c r="AC44">
        <v>3.0059126925485282</v>
      </c>
      <c r="AD44">
        <v>0</v>
      </c>
      <c r="AE44">
        <v>10.198850895220204</v>
      </c>
      <c r="AF44">
        <v>0</v>
      </c>
      <c r="AG44">
        <v>13.039196509288248</v>
      </c>
      <c r="AH44">
        <v>6.4582728036944266</v>
      </c>
      <c r="AI44">
        <v>0</v>
      </c>
      <c r="AJ44">
        <v>0</v>
      </c>
      <c r="AK44">
        <v>16.235452115842204</v>
      </c>
      <c r="AL44">
        <v>0</v>
      </c>
      <c r="AM44">
        <v>0</v>
      </c>
      <c r="AN44">
        <v>0.80977832999373822</v>
      </c>
      <c r="AO44">
        <v>0</v>
      </c>
      <c r="AP44">
        <v>0</v>
      </c>
      <c r="AQ44">
        <v>13.601061675224377</v>
      </c>
      <c r="AR44">
        <v>11.176171042788562</v>
      </c>
      <c r="AS44">
        <v>9.9864757578793579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29.094680084816723</v>
      </c>
      <c r="BB44">
        <f t="shared" si="0"/>
        <v>666.95029802084741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9.350940585963663</v>
      </c>
      <c r="L45">
        <v>386.29098910024584</v>
      </c>
      <c r="M45">
        <v>27.780211800116717</v>
      </c>
      <c r="N45">
        <v>35.794279017435223</v>
      </c>
      <c r="O45">
        <v>0</v>
      </c>
      <c r="P45">
        <v>37.728023481846684</v>
      </c>
      <c r="Q45">
        <v>6.6090563223113561</v>
      </c>
      <c r="R45">
        <v>12.795798440861008</v>
      </c>
      <c r="S45">
        <v>7.9945475664332211</v>
      </c>
      <c r="T45">
        <v>0</v>
      </c>
      <c r="U45">
        <v>21.407187564120392</v>
      </c>
      <c r="V45">
        <v>4.0530103582931067</v>
      </c>
      <c r="W45">
        <v>8.3804571421689502</v>
      </c>
      <c r="X45">
        <v>43.999971422904061</v>
      </c>
      <c r="Y45">
        <v>0</v>
      </c>
      <c r="Z45">
        <v>0</v>
      </c>
      <c r="AA45">
        <v>0</v>
      </c>
      <c r="AB45">
        <v>8.1860693581715722</v>
      </c>
      <c r="AC45">
        <v>0</v>
      </c>
      <c r="AD45">
        <v>0</v>
      </c>
      <c r="AE45">
        <v>5.0994256040492587</v>
      </c>
      <c r="AF45">
        <v>0</v>
      </c>
      <c r="AG45">
        <v>13.039196509288248</v>
      </c>
      <c r="AH45">
        <v>0.8806735498852013</v>
      </c>
      <c r="AI45">
        <v>0</v>
      </c>
      <c r="AJ45">
        <v>0</v>
      </c>
      <c r="AK45">
        <v>16.235452115842204</v>
      </c>
      <c r="AL45">
        <v>0</v>
      </c>
      <c r="AM45">
        <v>0</v>
      </c>
      <c r="AN45">
        <v>0.80977832999373822</v>
      </c>
      <c r="AO45">
        <v>0</v>
      </c>
      <c r="AP45">
        <v>0.23578197954498017</v>
      </c>
      <c r="AQ45">
        <v>9.0673743466917127</v>
      </c>
      <c r="AR45">
        <v>11.176171042788562</v>
      </c>
      <c r="AS45">
        <v>9.9864757578793579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28.294456424387668</v>
      </c>
      <c r="BB45">
        <f t="shared" si="0"/>
        <v>648.60641497244728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9.350940585963663</v>
      </c>
      <c r="L46">
        <v>386.29098910024584</v>
      </c>
      <c r="M46">
        <v>27.780211800116717</v>
      </c>
      <c r="N46">
        <v>35.794279017435223</v>
      </c>
      <c r="O46">
        <v>0</v>
      </c>
      <c r="P46">
        <v>37.728023481846684</v>
      </c>
      <c r="Q46">
        <v>6.6090563223113561</v>
      </c>
      <c r="R46">
        <v>12.795798440861008</v>
      </c>
      <c r="S46">
        <v>7.9945475664332211</v>
      </c>
      <c r="T46">
        <v>0</v>
      </c>
      <c r="U46">
        <v>21.407187564120392</v>
      </c>
      <c r="V46">
        <v>4.0530103582931067</v>
      </c>
      <c r="W46">
        <v>8.3804571421689502</v>
      </c>
      <c r="X46">
        <v>43.999971422904061</v>
      </c>
      <c r="Y46">
        <v>0</v>
      </c>
      <c r="Z46">
        <v>0</v>
      </c>
      <c r="AA46">
        <v>0</v>
      </c>
      <c r="AB46">
        <v>8.1860693581715722</v>
      </c>
      <c r="AC46">
        <v>0</v>
      </c>
      <c r="AD46">
        <v>0</v>
      </c>
      <c r="AE46">
        <v>0</v>
      </c>
      <c r="AF46">
        <v>0</v>
      </c>
      <c r="AG46">
        <v>13.039196509288248</v>
      </c>
      <c r="AH46">
        <v>0</v>
      </c>
      <c r="AI46">
        <v>0</v>
      </c>
      <c r="AJ46">
        <v>0</v>
      </c>
      <c r="AK46">
        <v>16.235452115842204</v>
      </c>
      <c r="AL46">
        <v>0</v>
      </c>
      <c r="AM46">
        <v>0</v>
      </c>
      <c r="AN46">
        <v>0.80977832999373822</v>
      </c>
      <c r="AO46">
        <v>0</v>
      </c>
      <c r="AP46">
        <v>0.23578197954498017</v>
      </c>
      <c r="AQ46">
        <v>9.0673743466917127</v>
      </c>
      <c r="AR46">
        <v>11.176171042788562</v>
      </c>
      <c r="AS46">
        <v>9.9864757578793579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28.04448827975321</v>
      </c>
      <c r="BB46">
        <f t="shared" si="0"/>
        <v>642.87628396314744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9.350940585963663</v>
      </c>
      <c r="L47">
        <v>386.29098910024584</v>
      </c>
      <c r="M47">
        <v>27.780211800116717</v>
      </c>
      <c r="N47">
        <v>35.794279017435223</v>
      </c>
      <c r="O47">
        <v>0</v>
      </c>
      <c r="P47">
        <v>37.728023481846684</v>
      </c>
      <c r="Q47">
        <v>6.6090563223113561</v>
      </c>
      <c r="R47">
        <v>12.795798440861008</v>
      </c>
      <c r="S47">
        <v>7.9945475664332211</v>
      </c>
      <c r="T47">
        <v>0</v>
      </c>
      <c r="U47">
        <v>21.407187564120392</v>
      </c>
      <c r="V47">
        <v>4.0498063975355638</v>
      </c>
      <c r="W47">
        <v>8.3804571421689502</v>
      </c>
      <c r="X47">
        <v>43.999971422904061</v>
      </c>
      <c r="Y47">
        <v>0</v>
      </c>
      <c r="Z47">
        <v>0</v>
      </c>
      <c r="AA47">
        <v>0</v>
      </c>
      <c r="AB47">
        <v>4.0598925187852224</v>
      </c>
      <c r="AC47">
        <v>0</v>
      </c>
      <c r="AD47">
        <v>0</v>
      </c>
      <c r="AE47">
        <v>0</v>
      </c>
      <c r="AF47">
        <v>0</v>
      </c>
      <c r="AG47">
        <v>13.039196509288248</v>
      </c>
      <c r="AH47">
        <v>0</v>
      </c>
      <c r="AI47">
        <v>0</v>
      </c>
      <c r="AJ47">
        <v>0</v>
      </c>
      <c r="AK47">
        <v>16.235452115842204</v>
      </c>
      <c r="AL47">
        <v>0</v>
      </c>
      <c r="AM47">
        <v>0</v>
      </c>
      <c r="AN47">
        <v>0.80977832999373822</v>
      </c>
      <c r="AO47">
        <v>0</v>
      </c>
      <c r="AP47">
        <v>0.23578197954498017</v>
      </c>
      <c r="AQ47">
        <v>4.5336873285326655</v>
      </c>
      <c r="AR47">
        <v>6.0960932669588823</v>
      </c>
      <c r="AS47">
        <v>9.9864757578793579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27.470024793918473</v>
      </c>
      <c r="BB47">
        <f t="shared" si="0"/>
        <v>629.70760185484949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9.350940585963663</v>
      </c>
      <c r="L48">
        <v>386.29098910024584</v>
      </c>
      <c r="M48">
        <v>27.780211800116717</v>
      </c>
      <c r="N48">
        <v>35.794279017435223</v>
      </c>
      <c r="O48">
        <v>0</v>
      </c>
      <c r="P48">
        <v>37.728023481846684</v>
      </c>
      <c r="Q48">
        <v>6.6090563223113561</v>
      </c>
      <c r="R48">
        <v>12.795798440861008</v>
      </c>
      <c r="S48">
        <v>7.9945475664332211</v>
      </c>
      <c r="T48">
        <v>0</v>
      </c>
      <c r="U48">
        <v>21.407187564120392</v>
      </c>
      <c r="V48">
        <v>4.0498063975355638</v>
      </c>
      <c r="W48">
        <v>8.3804571421689502</v>
      </c>
      <c r="X48">
        <v>43.999971422904061</v>
      </c>
      <c r="Y48">
        <v>0</v>
      </c>
      <c r="Z48">
        <v>0</v>
      </c>
      <c r="AA48">
        <v>0</v>
      </c>
      <c r="AB48">
        <v>1.2428241577958672</v>
      </c>
      <c r="AC48">
        <v>0</v>
      </c>
      <c r="AD48">
        <v>0</v>
      </c>
      <c r="AE48">
        <v>0</v>
      </c>
      <c r="AF48">
        <v>0</v>
      </c>
      <c r="AG48">
        <v>13.039196509288248</v>
      </c>
      <c r="AH48">
        <v>0</v>
      </c>
      <c r="AI48">
        <v>0</v>
      </c>
      <c r="AJ48">
        <v>0</v>
      </c>
      <c r="AK48">
        <v>16.235452115842204</v>
      </c>
      <c r="AL48">
        <v>0</v>
      </c>
      <c r="AM48">
        <v>0</v>
      </c>
      <c r="AN48">
        <v>0.80977832999373822</v>
      </c>
      <c r="AO48">
        <v>0</v>
      </c>
      <c r="AP48">
        <v>0.23578197954498017</v>
      </c>
      <c r="AQ48">
        <v>4.5336873285326655</v>
      </c>
      <c r="AR48">
        <v>6.0960932669588823</v>
      </c>
      <c r="AS48">
        <v>4.9519713258192439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27.141829051169005</v>
      </c>
      <c r="BB48">
        <f t="shared" si="0"/>
        <v>622.18422480454956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9.350940585963663</v>
      </c>
      <c r="L49">
        <v>386.29098910024584</v>
      </c>
      <c r="M49">
        <v>27.780211800116717</v>
      </c>
      <c r="N49">
        <v>35.794279017435223</v>
      </c>
      <c r="O49">
        <v>0</v>
      </c>
      <c r="P49">
        <v>37.728023481846684</v>
      </c>
      <c r="Q49">
        <v>6.6090563223113561</v>
      </c>
      <c r="R49">
        <v>12.795798440861008</v>
      </c>
      <c r="S49">
        <v>7.9945475664332211</v>
      </c>
      <c r="T49">
        <v>0</v>
      </c>
      <c r="U49">
        <v>21.407187564120392</v>
      </c>
      <c r="V49">
        <v>4.0498063975355638</v>
      </c>
      <c r="W49">
        <v>8.3804571421689502</v>
      </c>
      <c r="X49">
        <v>43.999971422904061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13.039196509288248</v>
      </c>
      <c r="AH49">
        <v>0</v>
      </c>
      <c r="AI49">
        <v>0</v>
      </c>
      <c r="AJ49">
        <v>0</v>
      </c>
      <c r="AK49">
        <v>16.235452115842204</v>
      </c>
      <c r="AL49">
        <v>0</v>
      </c>
      <c r="AM49">
        <v>0</v>
      </c>
      <c r="AN49">
        <v>0.80977832999373822</v>
      </c>
      <c r="AO49">
        <v>0</v>
      </c>
      <c r="AP49">
        <v>0.23578197954498017</v>
      </c>
      <c r="AQ49">
        <v>0</v>
      </c>
      <c r="AR49">
        <v>6.0960932669588823</v>
      </c>
      <c r="AS49">
        <v>4.9519713258192439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26.900370871040465</v>
      </c>
      <c r="BB49">
        <f t="shared" si="0"/>
        <v>616.64917149834957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9.350940585963663</v>
      </c>
      <c r="L50">
        <v>386.29098910024584</v>
      </c>
      <c r="M50">
        <v>27.780211800116717</v>
      </c>
      <c r="N50">
        <v>35.794279017435223</v>
      </c>
      <c r="O50">
        <v>0</v>
      </c>
      <c r="P50">
        <v>37.728023481846684</v>
      </c>
      <c r="Q50">
        <v>6.6090563223113561</v>
      </c>
      <c r="R50">
        <v>12.795798440861008</v>
      </c>
      <c r="S50">
        <v>7.9945475664332211</v>
      </c>
      <c r="T50">
        <v>0</v>
      </c>
      <c r="U50">
        <v>21.407187564120392</v>
      </c>
      <c r="V50">
        <v>4.0498063975355638</v>
      </c>
      <c r="W50">
        <v>8.3804571421689502</v>
      </c>
      <c r="X50">
        <v>43.999971422904061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13.039196509288248</v>
      </c>
      <c r="AH50">
        <v>0</v>
      </c>
      <c r="AI50">
        <v>0</v>
      </c>
      <c r="AJ50">
        <v>0</v>
      </c>
      <c r="AK50">
        <v>16.235452115842204</v>
      </c>
      <c r="AL50">
        <v>0</v>
      </c>
      <c r="AM50">
        <v>0</v>
      </c>
      <c r="AN50">
        <v>0.80977832999373822</v>
      </c>
      <c r="AO50">
        <v>0</v>
      </c>
      <c r="AP50">
        <v>0.23578197954498017</v>
      </c>
      <c r="AQ50">
        <v>0</v>
      </c>
      <c r="AR50">
        <v>6.0960932669588823</v>
      </c>
      <c r="AS50">
        <v>4.9519713258192439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26.900370871040465</v>
      </c>
      <c r="BB50">
        <f t="shared" si="0"/>
        <v>616.64917149834957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2.0037532804914417</v>
      </c>
      <c r="L51">
        <v>386.29098910024584</v>
      </c>
      <c r="M51">
        <v>27.780211800116717</v>
      </c>
      <c r="N51">
        <v>35.794279017435223</v>
      </c>
      <c r="O51">
        <v>0</v>
      </c>
      <c r="P51">
        <v>37.728023481846684</v>
      </c>
      <c r="Q51">
        <v>6.6090563223113561</v>
      </c>
      <c r="R51">
        <v>12.795798440861008</v>
      </c>
      <c r="S51">
        <v>7.9945475664332211</v>
      </c>
      <c r="T51">
        <v>0</v>
      </c>
      <c r="U51">
        <v>20.380365528748126</v>
      </c>
      <c r="V51">
        <v>4.0498063975355638</v>
      </c>
      <c r="W51">
        <v>8.3804571421689502</v>
      </c>
      <c r="X51">
        <v>43.999971422904061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13.039196509288248</v>
      </c>
      <c r="AH51">
        <v>0</v>
      </c>
      <c r="AI51">
        <v>0</v>
      </c>
      <c r="AJ51">
        <v>0</v>
      </c>
      <c r="AK51">
        <v>16.235452115842204</v>
      </c>
      <c r="AL51">
        <v>0</v>
      </c>
      <c r="AM51">
        <v>0</v>
      </c>
      <c r="AN51">
        <v>0.80977832999373822</v>
      </c>
      <c r="AO51">
        <v>0</v>
      </c>
      <c r="AP51">
        <v>1.5325822266750153</v>
      </c>
      <c r="AQ51">
        <v>0</v>
      </c>
      <c r="AR51">
        <v>6.0960932669588823</v>
      </c>
      <c r="AS51">
        <v>5.7773001469421823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26.639042275646148</v>
      </c>
      <c r="BB51">
        <f t="shared" si="0"/>
        <v>610.65861982115212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2.0037712572233448</v>
      </c>
      <c r="L52">
        <v>386.29098910024584</v>
      </c>
      <c r="M52">
        <v>27.780211800116717</v>
      </c>
      <c r="N52">
        <v>35.794279017435223</v>
      </c>
      <c r="O52">
        <v>0</v>
      </c>
      <c r="P52">
        <v>37.728023481846684</v>
      </c>
      <c r="Q52">
        <v>2.0034598122711604</v>
      </c>
      <c r="R52">
        <v>12.795798440861008</v>
      </c>
      <c r="S52">
        <v>2.9961608861522757</v>
      </c>
      <c r="T52">
        <v>0</v>
      </c>
      <c r="U52">
        <v>19.344268424751569</v>
      </c>
      <c r="V52">
        <v>4.0498063975355638</v>
      </c>
      <c r="W52">
        <v>8.3804571421689502</v>
      </c>
      <c r="X52">
        <v>43.999971422904061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13.039196509288248</v>
      </c>
      <c r="AH52">
        <v>7.2508790299519932</v>
      </c>
      <c r="AI52">
        <v>0</v>
      </c>
      <c r="AJ52">
        <v>0</v>
      </c>
      <c r="AK52">
        <v>16.235452115842204</v>
      </c>
      <c r="AL52">
        <v>0</v>
      </c>
      <c r="AM52">
        <v>0</v>
      </c>
      <c r="AN52">
        <v>0.80977832999373822</v>
      </c>
      <c r="AO52">
        <v>0</v>
      </c>
      <c r="AP52">
        <v>1.5325822266750153</v>
      </c>
      <c r="AQ52">
        <v>0</v>
      </c>
      <c r="AR52">
        <v>6.0960932669588823</v>
      </c>
      <c r="AS52">
        <v>5.7773001469421823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26.497374414223053</v>
      </c>
      <c r="BB52">
        <f t="shared" si="0"/>
        <v>607.4111043949415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2.0037667464057907</v>
      </c>
      <c r="L53">
        <v>386.29098910024584</v>
      </c>
      <c r="M53">
        <v>27.780211800116717</v>
      </c>
      <c r="N53">
        <v>35.794279017435223</v>
      </c>
      <c r="O53">
        <v>0</v>
      </c>
      <c r="P53">
        <v>37.728023481846684</v>
      </c>
      <c r="Q53">
        <v>2.0034598122711604</v>
      </c>
      <c r="R53">
        <v>12.795798440861008</v>
      </c>
      <c r="S53">
        <v>2.9961608861522757</v>
      </c>
      <c r="T53">
        <v>0</v>
      </c>
      <c r="U53">
        <v>19.344268424751569</v>
      </c>
      <c r="V53">
        <v>4.0498063975355638</v>
      </c>
      <c r="W53">
        <v>8.3804571421689502</v>
      </c>
      <c r="X53">
        <v>43.999971422904061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13.039196509288248</v>
      </c>
      <c r="AH53">
        <v>14.501758373512835</v>
      </c>
      <c r="AI53">
        <v>0</v>
      </c>
      <c r="AJ53">
        <v>0</v>
      </c>
      <c r="AK53">
        <v>16.235452115842204</v>
      </c>
      <c r="AL53">
        <v>0</v>
      </c>
      <c r="AM53">
        <v>0</v>
      </c>
      <c r="AN53">
        <v>0.80977832999373822</v>
      </c>
      <c r="AO53">
        <v>0</v>
      </c>
      <c r="AP53">
        <v>1.5325822266750153</v>
      </c>
      <c r="AQ53">
        <v>7.3598818252974318</v>
      </c>
      <c r="AR53">
        <v>8.1281245694009598</v>
      </c>
      <c r="AS53">
        <v>6.1899643974118135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27.21029231664086</v>
      </c>
      <c r="BB53">
        <f t="shared" si="0"/>
        <v>623.75363870347621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2.0037636214059735</v>
      </c>
      <c r="L54">
        <v>349.95980349140541</v>
      </c>
      <c r="M54">
        <v>27.780211800116717</v>
      </c>
      <c r="N54">
        <v>35.794279017435223</v>
      </c>
      <c r="O54">
        <v>0</v>
      </c>
      <c r="P54">
        <v>37.728023481846684</v>
      </c>
      <c r="Q54">
        <v>2.0034598122711604</v>
      </c>
      <c r="R54">
        <v>12.795798440861008</v>
      </c>
      <c r="S54">
        <v>2.9961608861522757</v>
      </c>
      <c r="T54">
        <v>0</v>
      </c>
      <c r="U54">
        <v>19.344268424751569</v>
      </c>
      <c r="V54">
        <v>4.0498063975355638</v>
      </c>
      <c r="W54">
        <v>8.3804571421689502</v>
      </c>
      <c r="X54">
        <v>40.993012262263932</v>
      </c>
      <c r="Y54">
        <v>0</v>
      </c>
      <c r="Z54">
        <v>0</v>
      </c>
      <c r="AA54">
        <v>8.6033078847839697</v>
      </c>
      <c r="AB54">
        <v>0</v>
      </c>
      <c r="AC54">
        <v>0</v>
      </c>
      <c r="AD54">
        <v>0</v>
      </c>
      <c r="AE54">
        <v>0</v>
      </c>
      <c r="AF54">
        <v>2.8076057407639325</v>
      </c>
      <c r="AG54">
        <v>13.039196509288248</v>
      </c>
      <c r="AH54">
        <v>14.501758373512835</v>
      </c>
      <c r="AI54">
        <v>0</v>
      </c>
      <c r="AJ54">
        <v>0</v>
      </c>
      <c r="AK54">
        <v>16.235452115842204</v>
      </c>
      <c r="AL54">
        <v>0</v>
      </c>
      <c r="AM54">
        <v>0</v>
      </c>
      <c r="AN54">
        <v>0.80977832999373822</v>
      </c>
      <c r="AO54">
        <v>0</v>
      </c>
      <c r="AP54">
        <v>1.5325822266750153</v>
      </c>
      <c r="AQ54">
        <v>9.0673743466917127</v>
      </c>
      <c r="AR54">
        <v>8.1281245694009598</v>
      </c>
      <c r="AS54">
        <v>6.1899643974118135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26.114307111593774</v>
      </c>
      <c r="BB54">
        <f t="shared" si="0"/>
        <v>598.62988216098506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2.0454591106249995</v>
      </c>
      <c r="L55">
        <v>259.97745860475169</v>
      </c>
      <c r="M55">
        <v>27.780211800116717</v>
      </c>
      <c r="N55">
        <v>35.794279017435223</v>
      </c>
      <c r="O55">
        <v>0</v>
      </c>
      <c r="P55">
        <v>37.728023481846684</v>
      </c>
      <c r="Q55">
        <v>2.0034598122711604</v>
      </c>
      <c r="R55">
        <v>12.795798440861008</v>
      </c>
      <c r="S55">
        <v>2.9961608861522757</v>
      </c>
      <c r="T55">
        <v>0</v>
      </c>
      <c r="U55">
        <v>19.344268424751569</v>
      </c>
      <c r="V55">
        <v>4.0498063975355638</v>
      </c>
      <c r="W55">
        <v>8.3804571421689502</v>
      </c>
      <c r="X55">
        <v>40.993012262263932</v>
      </c>
      <c r="Y55">
        <v>0</v>
      </c>
      <c r="Z55">
        <v>0</v>
      </c>
      <c r="AA55">
        <v>8.6033078847839697</v>
      </c>
      <c r="AB55">
        <v>0</v>
      </c>
      <c r="AC55">
        <v>0</v>
      </c>
      <c r="AD55">
        <v>0</v>
      </c>
      <c r="AE55">
        <v>0</v>
      </c>
      <c r="AF55">
        <v>5.4931419256940099</v>
      </c>
      <c r="AG55">
        <v>13.039196509288248</v>
      </c>
      <c r="AH55">
        <v>12.799122613754955</v>
      </c>
      <c r="AI55">
        <v>0</v>
      </c>
      <c r="AJ55">
        <v>0</v>
      </c>
      <c r="AK55">
        <v>16.235452115842204</v>
      </c>
      <c r="AL55">
        <v>0</v>
      </c>
      <c r="AM55">
        <v>0</v>
      </c>
      <c r="AN55">
        <v>0.80977832999373822</v>
      </c>
      <c r="AO55">
        <v>0</v>
      </c>
      <c r="AP55">
        <v>1.5325822266750153</v>
      </c>
      <c r="AQ55">
        <v>5.7897737025673131</v>
      </c>
      <c r="AR55">
        <v>8.1281245694009598</v>
      </c>
      <c r="AS55">
        <v>6.1899643974118135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22.258869497628801</v>
      </c>
      <c r="BB55">
        <f t="shared" si="0"/>
        <v>510.24997015856331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2.0037712234476617</v>
      </c>
      <c r="L56">
        <v>211.98372464529285</v>
      </c>
      <c r="M56">
        <v>27.780211800116717</v>
      </c>
      <c r="N56">
        <v>35.794279017435223</v>
      </c>
      <c r="O56">
        <v>0</v>
      </c>
      <c r="P56">
        <v>37.728023481846684</v>
      </c>
      <c r="Q56">
        <v>2.0034598122711604</v>
      </c>
      <c r="R56">
        <v>12.795798440861008</v>
      </c>
      <c r="S56">
        <v>2.9961608861522757</v>
      </c>
      <c r="T56">
        <v>0</v>
      </c>
      <c r="U56">
        <v>19.344268424751569</v>
      </c>
      <c r="V56">
        <v>4.0498063975355638</v>
      </c>
      <c r="W56">
        <v>8.3804571421689502</v>
      </c>
      <c r="X56">
        <v>40.993012262263932</v>
      </c>
      <c r="Y56">
        <v>0</v>
      </c>
      <c r="Z56">
        <v>0</v>
      </c>
      <c r="AA56">
        <v>4.2895365911083276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13.039196509288248</v>
      </c>
      <c r="AH56">
        <v>7.0453887126904613</v>
      </c>
      <c r="AI56">
        <v>0</v>
      </c>
      <c r="AJ56">
        <v>0</v>
      </c>
      <c r="AK56">
        <v>16.235452115842204</v>
      </c>
      <c r="AL56">
        <v>0</v>
      </c>
      <c r="AM56">
        <v>0</v>
      </c>
      <c r="AN56">
        <v>0.80977832999373822</v>
      </c>
      <c r="AO56">
        <v>0</v>
      </c>
      <c r="AP56">
        <v>1.5325822266750153</v>
      </c>
      <c r="AQ56">
        <v>4.5336873285326655</v>
      </c>
      <c r="AR56">
        <v>8.1281245694009598</v>
      </c>
      <c r="AS56">
        <v>6.1899643974118135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19.66285606406538</v>
      </c>
      <c r="BB56">
        <f t="shared" si="0"/>
        <v>450.74039905711641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2.003742605148199</v>
      </c>
      <c r="L57">
        <v>249.97859770197812</v>
      </c>
      <c r="M57">
        <v>27.780211800116717</v>
      </c>
      <c r="N57">
        <v>35.794279017435223</v>
      </c>
      <c r="O57">
        <v>0</v>
      </c>
      <c r="P57">
        <v>37.728023481846684</v>
      </c>
      <c r="Q57">
        <v>2.0034598122711604</v>
      </c>
      <c r="R57">
        <v>12.795798440861008</v>
      </c>
      <c r="S57">
        <v>2.9961608861522757</v>
      </c>
      <c r="T57">
        <v>0</v>
      </c>
      <c r="U57">
        <v>19.808129303069045</v>
      </c>
      <c r="V57">
        <v>4.0498063975355638</v>
      </c>
      <c r="W57">
        <v>8.3804571421689502</v>
      </c>
      <c r="X57">
        <v>40.993012262263932</v>
      </c>
      <c r="Y57">
        <v>0</v>
      </c>
      <c r="Z57">
        <v>0</v>
      </c>
      <c r="AA57">
        <v>4.2895365911083276</v>
      </c>
      <c r="AB57">
        <v>0</v>
      </c>
      <c r="AC57">
        <v>0</v>
      </c>
      <c r="AD57">
        <v>0</v>
      </c>
      <c r="AE57">
        <v>0</v>
      </c>
      <c r="AF57">
        <v>2.7465708060947609</v>
      </c>
      <c r="AG57">
        <v>13.039196509288248</v>
      </c>
      <c r="AH57">
        <v>2.0255493842621579</v>
      </c>
      <c r="AI57">
        <v>0</v>
      </c>
      <c r="AJ57">
        <v>0</v>
      </c>
      <c r="AK57">
        <v>16.235452115842204</v>
      </c>
      <c r="AL57">
        <v>0</v>
      </c>
      <c r="AM57">
        <v>0</v>
      </c>
      <c r="AN57">
        <v>0.77121682122730106</v>
      </c>
      <c r="AO57">
        <v>0</v>
      </c>
      <c r="AP57">
        <v>0.23578197954498017</v>
      </c>
      <c r="AQ57">
        <v>4.5336873285326655</v>
      </c>
      <c r="AR57">
        <v>6.0960932669588823</v>
      </c>
      <c r="AS57">
        <v>6.1899643974118135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20.919843632536725</v>
      </c>
      <c r="BB57">
        <f t="shared" si="0"/>
        <v>479.55488441858154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2.0037670034893953</v>
      </c>
      <c r="L58">
        <v>299.96524264998504</v>
      </c>
      <c r="M58">
        <v>27.780211800116717</v>
      </c>
      <c r="N58">
        <v>35.794279017435223</v>
      </c>
      <c r="O58">
        <v>0</v>
      </c>
      <c r="P58">
        <v>37.728023481846684</v>
      </c>
      <c r="Q58">
        <v>2.0034598122711604</v>
      </c>
      <c r="R58">
        <v>12.795798440861008</v>
      </c>
      <c r="S58">
        <v>2.9961608861522757</v>
      </c>
      <c r="T58">
        <v>0</v>
      </c>
      <c r="U58">
        <v>20.03190877740786</v>
      </c>
      <c r="V58">
        <v>4.0498063975355638</v>
      </c>
      <c r="W58">
        <v>8.3804571421689502</v>
      </c>
      <c r="X58">
        <v>40.993012262263932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2.7465708060947609</v>
      </c>
      <c r="AG58">
        <v>13.039196509288248</v>
      </c>
      <c r="AH58">
        <v>0</v>
      </c>
      <c r="AI58">
        <v>0</v>
      </c>
      <c r="AJ58">
        <v>0</v>
      </c>
      <c r="AK58">
        <v>16.235452115842204</v>
      </c>
      <c r="AL58">
        <v>0</v>
      </c>
      <c r="AM58">
        <v>0</v>
      </c>
      <c r="AN58">
        <v>0.77121682122730106</v>
      </c>
      <c r="AO58">
        <v>0</v>
      </c>
      <c r="AP58">
        <v>0.23578197954498017</v>
      </c>
      <c r="AQ58">
        <v>0</v>
      </c>
      <c r="AR58">
        <v>6.0960932669588823</v>
      </c>
      <c r="AS58">
        <v>6.1899643974118135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22.56516166913827</v>
      </c>
      <c r="BB58">
        <f t="shared" si="0"/>
        <v>517.27124189876372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2.0037452352438385</v>
      </c>
      <c r="L59">
        <v>329.96169481568404</v>
      </c>
      <c r="M59">
        <v>27.780211800116717</v>
      </c>
      <c r="N59">
        <v>35.794279017435223</v>
      </c>
      <c r="O59">
        <v>0</v>
      </c>
      <c r="P59">
        <v>37.728023481846684</v>
      </c>
      <c r="Q59">
        <v>2.0034598122711604</v>
      </c>
      <c r="R59">
        <v>12.795798440861008</v>
      </c>
      <c r="S59">
        <v>2.9961608861522757</v>
      </c>
      <c r="T59">
        <v>0</v>
      </c>
      <c r="U59">
        <v>20.03190877740786</v>
      </c>
      <c r="V59">
        <v>4.0498063975355638</v>
      </c>
      <c r="W59">
        <v>8.3804571421689502</v>
      </c>
      <c r="X59">
        <v>40.993012262263932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2.7465708060947609</v>
      </c>
      <c r="AG59">
        <v>13.039196509288248</v>
      </c>
      <c r="AH59">
        <v>0</v>
      </c>
      <c r="AI59">
        <v>0</v>
      </c>
      <c r="AJ59">
        <v>0</v>
      </c>
      <c r="AK59">
        <v>16.235452115842204</v>
      </c>
      <c r="AL59">
        <v>0</v>
      </c>
      <c r="AM59">
        <v>0</v>
      </c>
      <c r="AN59">
        <v>0.77121682122730106</v>
      </c>
      <c r="AO59">
        <v>0</v>
      </c>
      <c r="AP59">
        <v>0.23578197954498017</v>
      </c>
      <c r="AQ59">
        <v>0</v>
      </c>
      <c r="AR59">
        <v>6.0960932669588823</v>
      </c>
      <c r="AS59">
        <v>6.1899643974118135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23.819012459751846</v>
      </c>
      <c r="BB59">
        <f t="shared" si="0"/>
        <v>546.01382150560346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2.0037472293369074</v>
      </c>
      <c r="L60">
        <v>349.96861268658483</v>
      </c>
      <c r="M60">
        <v>27.780211800116717</v>
      </c>
      <c r="N60">
        <v>35.794279017435223</v>
      </c>
      <c r="O60">
        <v>0</v>
      </c>
      <c r="P60">
        <v>37.728023481846684</v>
      </c>
      <c r="Q60">
        <v>2.0034598122711604</v>
      </c>
      <c r="R60">
        <v>12.795798440861008</v>
      </c>
      <c r="S60">
        <v>2.9961608861522757</v>
      </c>
      <c r="T60">
        <v>0</v>
      </c>
      <c r="U60">
        <v>20.03190877740786</v>
      </c>
      <c r="V60">
        <v>4.0498063975355638</v>
      </c>
      <c r="W60">
        <v>8.3804571421689502</v>
      </c>
      <c r="X60">
        <v>40.993012262263932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2.7465708060947609</v>
      </c>
      <c r="AG60">
        <v>13.039196509288248</v>
      </c>
      <c r="AH60">
        <v>0</v>
      </c>
      <c r="AI60">
        <v>0</v>
      </c>
      <c r="AJ60">
        <v>0</v>
      </c>
      <c r="AK60">
        <v>16.235452115842204</v>
      </c>
      <c r="AL60">
        <v>0</v>
      </c>
      <c r="AM60">
        <v>0</v>
      </c>
      <c r="AN60">
        <v>0.77121682122730106</v>
      </c>
      <c r="AO60">
        <v>0</v>
      </c>
      <c r="AP60">
        <v>0.23578197954498017</v>
      </c>
      <c r="AQ60">
        <v>0</v>
      </c>
      <c r="AR60">
        <v>6.0960932669588823</v>
      </c>
      <c r="AS60">
        <v>6.1899643974118135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24.655301710108589</v>
      </c>
      <c r="BB60">
        <f t="shared" si="0"/>
        <v>565.18445212024062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6.7492955541640578</v>
      </c>
      <c r="H61">
        <v>0</v>
      </c>
      <c r="I61">
        <v>0</v>
      </c>
      <c r="J61">
        <v>0</v>
      </c>
      <c r="K61">
        <v>2.0037491877613332</v>
      </c>
      <c r="L61">
        <v>386.28260367011586</v>
      </c>
      <c r="M61">
        <v>27.780211800116717</v>
      </c>
      <c r="N61">
        <v>35.794279017435223</v>
      </c>
      <c r="O61">
        <v>0</v>
      </c>
      <c r="P61">
        <v>37.728023481846684</v>
      </c>
      <c r="Q61">
        <v>2.0034598122711604</v>
      </c>
      <c r="R61">
        <v>12.795798440861008</v>
      </c>
      <c r="S61">
        <v>2.9961608861522757</v>
      </c>
      <c r="T61">
        <v>0</v>
      </c>
      <c r="U61">
        <v>20.548284178307334</v>
      </c>
      <c r="V61">
        <v>4.0498063975355638</v>
      </c>
      <c r="W61">
        <v>8.3804571421689502</v>
      </c>
      <c r="X61">
        <v>43.999971422904061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2.7465708060947609</v>
      </c>
      <c r="AG61">
        <v>13.039196509288248</v>
      </c>
      <c r="AH61">
        <v>0</v>
      </c>
      <c r="AI61">
        <v>0</v>
      </c>
      <c r="AJ61">
        <v>0</v>
      </c>
      <c r="AK61">
        <v>16.235452115842204</v>
      </c>
      <c r="AL61">
        <v>0</v>
      </c>
      <c r="AM61">
        <v>0</v>
      </c>
      <c r="AN61">
        <v>0.77121682122730106</v>
      </c>
      <c r="AO61">
        <v>0</v>
      </c>
      <c r="AP61">
        <v>0.23578197954498017</v>
      </c>
      <c r="AQ61">
        <v>0</v>
      </c>
      <c r="AR61">
        <v>10.498827275307868</v>
      </c>
      <c r="AS61">
        <v>7.2216250235858892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26.829780249641772</v>
      </c>
      <c r="BB61">
        <f t="shared" si="0"/>
        <v>615.03099127288988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6.7492955541640578</v>
      </c>
      <c r="H62">
        <v>0</v>
      </c>
      <c r="I62">
        <v>0</v>
      </c>
      <c r="J62">
        <v>0</v>
      </c>
      <c r="K62">
        <v>2.0037411360816848</v>
      </c>
      <c r="L62">
        <v>386.28260367011586</v>
      </c>
      <c r="M62">
        <v>27.780211800116717</v>
      </c>
      <c r="N62">
        <v>35.794279017435223</v>
      </c>
      <c r="O62">
        <v>0</v>
      </c>
      <c r="P62">
        <v>37.728023481846684</v>
      </c>
      <c r="Q62">
        <v>2.0034598122711604</v>
      </c>
      <c r="R62">
        <v>12.795798440861008</v>
      </c>
      <c r="S62">
        <v>2.9961608861522757</v>
      </c>
      <c r="T62">
        <v>0</v>
      </c>
      <c r="U62">
        <v>21.237379912510981</v>
      </c>
      <c r="V62">
        <v>4.0498063975355638</v>
      </c>
      <c r="W62">
        <v>8.3804571421689502</v>
      </c>
      <c r="X62">
        <v>43.999971422904061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2.7465708060947609</v>
      </c>
      <c r="AG62">
        <v>13.039196509288248</v>
      </c>
      <c r="AH62">
        <v>0</v>
      </c>
      <c r="AI62">
        <v>0</v>
      </c>
      <c r="AJ62">
        <v>0</v>
      </c>
      <c r="AK62">
        <v>16.235452115842204</v>
      </c>
      <c r="AL62">
        <v>0</v>
      </c>
      <c r="AM62">
        <v>0</v>
      </c>
      <c r="AN62">
        <v>0.77121682122730106</v>
      </c>
      <c r="AO62">
        <v>0</v>
      </c>
      <c r="AP62">
        <v>0.23578197954498017</v>
      </c>
      <c r="AQ62">
        <v>0</v>
      </c>
      <c r="AR62">
        <v>10.498827275307868</v>
      </c>
      <c r="AS62">
        <v>7.2216250235858892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26.858584114771283</v>
      </c>
      <c r="BB62">
        <f t="shared" si="0"/>
        <v>615.69127509028431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5.6544103527447298</v>
      </c>
      <c r="H63">
        <v>0</v>
      </c>
      <c r="I63">
        <v>0</v>
      </c>
      <c r="J63">
        <v>0</v>
      </c>
      <c r="K63">
        <v>2.0037543971376506</v>
      </c>
      <c r="L63">
        <v>386.28260367011586</v>
      </c>
      <c r="M63">
        <v>27.780211800116717</v>
      </c>
      <c r="N63">
        <v>35.794279017435223</v>
      </c>
      <c r="O63">
        <v>0</v>
      </c>
      <c r="P63">
        <v>37.728023481846684</v>
      </c>
      <c r="Q63">
        <v>2.0034598122711604</v>
      </c>
      <c r="R63">
        <v>12.795798440861008</v>
      </c>
      <c r="S63">
        <v>2.9961608861522757</v>
      </c>
      <c r="T63">
        <v>0</v>
      </c>
      <c r="U63">
        <v>21.407187564120392</v>
      </c>
      <c r="V63">
        <v>4.0498063975355638</v>
      </c>
      <c r="W63">
        <v>8.3804571421689502</v>
      </c>
      <c r="X63">
        <v>43.999971422904061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2.7465708060947609</v>
      </c>
      <c r="AG63">
        <v>13.039196509288248</v>
      </c>
      <c r="AH63">
        <v>0</v>
      </c>
      <c r="AI63">
        <v>0</v>
      </c>
      <c r="AJ63">
        <v>0</v>
      </c>
      <c r="AK63">
        <v>16.235452115842204</v>
      </c>
      <c r="AL63">
        <v>0</v>
      </c>
      <c r="AM63">
        <v>0</v>
      </c>
      <c r="AN63">
        <v>0.77121682122730106</v>
      </c>
      <c r="AO63">
        <v>0</v>
      </c>
      <c r="AP63">
        <v>0.23578197954498017</v>
      </c>
      <c r="AQ63">
        <v>0</v>
      </c>
      <c r="AR63">
        <v>10.498827275307868</v>
      </c>
      <c r="AS63">
        <v>7.2216250235858892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26.819916427501369</v>
      </c>
      <c r="BB63">
        <f t="shared" si="0"/>
        <v>614.80487848880034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0.19760488415779587</v>
      </c>
      <c r="H64">
        <v>0</v>
      </c>
      <c r="I64">
        <v>0</v>
      </c>
      <c r="J64">
        <v>0</v>
      </c>
      <c r="K64">
        <v>2.0037423122418656</v>
      </c>
      <c r="L64">
        <v>386.28260367011586</v>
      </c>
      <c r="M64">
        <v>27.780211800116717</v>
      </c>
      <c r="N64">
        <v>35.794279017435223</v>
      </c>
      <c r="O64">
        <v>0</v>
      </c>
      <c r="P64">
        <v>37.728023481846684</v>
      </c>
      <c r="Q64">
        <v>2.0034598122711604</v>
      </c>
      <c r="R64">
        <v>12.795798440861008</v>
      </c>
      <c r="S64">
        <v>2.9961608861522757</v>
      </c>
      <c r="T64">
        <v>0</v>
      </c>
      <c r="U64">
        <v>21.407187564120392</v>
      </c>
      <c r="V64">
        <v>4.0498063975355638</v>
      </c>
      <c r="W64">
        <v>8.3804571421689502</v>
      </c>
      <c r="X64">
        <v>43.999971422904061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2.7465708060947609</v>
      </c>
      <c r="AG64">
        <v>13.039196509288248</v>
      </c>
      <c r="AH64">
        <v>0</v>
      </c>
      <c r="AI64">
        <v>0</v>
      </c>
      <c r="AJ64">
        <v>0</v>
      </c>
      <c r="AK64">
        <v>16.235452115842204</v>
      </c>
      <c r="AL64">
        <v>0</v>
      </c>
      <c r="AM64">
        <v>0</v>
      </c>
      <c r="AN64">
        <v>0.77121682122730106</v>
      </c>
      <c r="AO64">
        <v>0</v>
      </c>
      <c r="AP64">
        <v>0.23578197954498017</v>
      </c>
      <c r="AQ64">
        <v>0</v>
      </c>
      <c r="AR64">
        <v>10.498827275307868</v>
      </c>
      <c r="AS64">
        <v>7.2216250235858892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26.591821453765789</v>
      </c>
      <c r="BB64">
        <f t="shared" si="0"/>
        <v>609.57615590905311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2.0037431871148943</v>
      </c>
      <c r="L65">
        <v>386.28260367011586</v>
      </c>
      <c r="M65">
        <v>27.780211800116717</v>
      </c>
      <c r="N65">
        <v>35.794279017435223</v>
      </c>
      <c r="O65">
        <v>0</v>
      </c>
      <c r="P65">
        <v>37.728023481846684</v>
      </c>
      <c r="Q65">
        <v>2.0034598122711604</v>
      </c>
      <c r="R65">
        <v>12.795798440861008</v>
      </c>
      <c r="S65">
        <v>2.9961608861522757</v>
      </c>
      <c r="T65">
        <v>0</v>
      </c>
      <c r="U65">
        <v>21.407187564120392</v>
      </c>
      <c r="V65">
        <v>4.0498063975355638</v>
      </c>
      <c r="W65">
        <v>8.3804571421689502</v>
      </c>
      <c r="X65">
        <v>43.999971422904061</v>
      </c>
      <c r="Y65">
        <v>0</v>
      </c>
      <c r="Z65">
        <v>0.33744477979544973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5.4931419256940099</v>
      </c>
      <c r="AG65">
        <v>13.039196509288248</v>
      </c>
      <c r="AH65">
        <v>0</v>
      </c>
      <c r="AI65">
        <v>0</v>
      </c>
      <c r="AJ65">
        <v>0</v>
      </c>
      <c r="AK65">
        <v>16.235452115842204</v>
      </c>
      <c r="AL65">
        <v>0</v>
      </c>
      <c r="AM65">
        <v>0</v>
      </c>
      <c r="AN65">
        <v>0.77121682122730106</v>
      </c>
      <c r="AO65">
        <v>0</v>
      </c>
      <c r="AP65">
        <v>0.23578197954498017</v>
      </c>
      <c r="AQ65">
        <v>4.5336873285326655</v>
      </c>
      <c r="AR65">
        <v>8.1281245694009598</v>
      </c>
      <c r="AS65">
        <v>6.9327601122938827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26.790811674706127</v>
      </c>
      <c r="BB65">
        <f t="shared" si="0"/>
        <v>614.13769728955629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2.0037600840411565</v>
      </c>
      <c r="L66">
        <v>386.28260367011586</v>
      </c>
      <c r="M66">
        <v>27.780211800116717</v>
      </c>
      <c r="N66">
        <v>35.794279017435223</v>
      </c>
      <c r="O66">
        <v>0</v>
      </c>
      <c r="P66">
        <v>37.728023481846684</v>
      </c>
      <c r="Q66">
        <v>2.0034598122711604</v>
      </c>
      <c r="R66">
        <v>12.795798440861008</v>
      </c>
      <c r="S66">
        <v>2.9961608861522757</v>
      </c>
      <c r="T66">
        <v>0</v>
      </c>
      <c r="U66">
        <v>21.407187564120392</v>
      </c>
      <c r="V66">
        <v>4.0498063975355638</v>
      </c>
      <c r="W66">
        <v>8.3804571421689502</v>
      </c>
      <c r="X66">
        <v>43.999971422904061</v>
      </c>
      <c r="Y66">
        <v>0</v>
      </c>
      <c r="Z66">
        <v>1.9909242007931534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5.4931419256940099</v>
      </c>
      <c r="AG66">
        <v>13.039196509288248</v>
      </c>
      <c r="AH66">
        <v>0</v>
      </c>
      <c r="AI66">
        <v>0</v>
      </c>
      <c r="AJ66">
        <v>0</v>
      </c>
      <c r="AK66">
        <v>16.235452115842204</v>
      </c>
      <c r="AL66">
        <v>0</v>
      </c>
      <c r="AM66">
        <v>0</v>
      </c>
      <c r="AN66">
        <v>0.77121682122730106</v>
      </c>
      <c r="AO66">
        <v>0</v>
      </c>
      <c r="AP66">
        <v>0.23578197954498017</v>
      </c>
      <c r="AQ66">
        <v>9.0673743466917127</v>
      </c>
      <c r="AR66">
        <v>8.1281245694009598</v>
      </c>
      <c r="AS66">
        <v>6.9327601122938827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27.049435938154396</v>
      </c>
      <c r="BB66">
        <f t="shared" si="0"/>
        <v>620.06625636219121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1.9515807870397561</v>
      </c>
      <c r="L67">
        <v>386.29098910024584</v>
      </c>
      <c r="M67">
        <v>27.780211800116717</v>
      </c>
      <c r="N67">
        <v>35.794279017435223</v>
      </c>
      <c r="O67">
        <v>0</v>
      </c>
      <c r="P67">
        <v>37.728023481846684</v>
      </c>
      <c r="Q67">
        <v>2.0034598122711604</v>
      </c>
      <c r="R67">
        <v>12.795798440861008</v>
      </c>
      <c r="S67">
        <v>2.9961608861522757</v>
      </c>
      <c r="T67">
        <v>0</v>
      </c>
      <c r="U67">
        <v>21.407187564120392</v>
      </c>
      <c r="V67">
        <v>4.0498063975355638</v>
      </c>
      <c r="W67">
        <v>8.3804571421689502</v>
      </c>
      <c r="X67">
        <v>43.999971422904061</v>
      </c>
      <c r="Y67">
        <v>0</v>
      </c>
      <c r="Z67">
        <v>2.0104960684616988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5.4931419256940099</v>
      </c>
      <c r="AG67">
        <v>13.039196509288248</v>
      </c>
      <c r="AH67">
        <v>0</v>
      </c>
      <c r="AI67">
        <v>0</v>
      </c>
      <c r="AJ67">
        <v>0</v>
      </c>
      <c r="AK67">
        <v>16.235452115842204</v>
      </c>
      <c r="AL67">
        <v>0</v>
      </c>
      <c r="AM67">
        <v>1.6375350625130451</v>
      </c>
      <c r="AN67">
        <v>0.77121682122730106</v>
      </c>
      <c r="AO67">
        <v>0</v>
      </c>
      <c r="AP67">
        <v>0.23578197954498017</v>
      </c>
      <c r="AQ67">
        <v>9.0673743466917127</v>
      </c>
      <c r="AR67">
        <v>11.921249026925484</v>
      </c>
      <c r="AS67">
        <v>6.9327601122938827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27.275425026525298</v>
      </c>
      <c r="BB67">
        <f t="shared" si="0"/>
        <v>625.24670479465487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2.0037532804914417</v>
      </c>
      <c r="L68">
        <v>386.29098910024584</v>
      </c>
      <c r="M68">
        <v>27.780211800116717</v>
      </c>
      <c r="N68">
        <v>35.794279017435223</v>
      </c>
      <c r="O68">
        <v>0</v>
      </c>
      <c r="P68">
        <v>37.728023481846684</v>
      </c>
      <c r="Q68">
        <v>2.0034598122711604</v>
      </c>
      <c r="R68">
        <v>12.795798440861008</v>
      </c>
      <c r="S68">
        <v>2.9961608861522757</v>
      </c>
      <c r="T68">
        <v>0</v>
      </c>
      <c r="U68">
        <v>21.407187564120392</v>
      </c>
      <c r="V68">
        <v>4.0498063975355638</v>
      </c>
      <c r="W68">
        <v>8.3804571421689502</v>
      </c>
      <c r="X68">
        <v>43.999971422904061</v>
      </c>
      <c r="Y68">
        <v>0</v>
      </c>
      <c r="Z68">
        <v>2.0104960684616988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5.4931419256940099</v>
      </c>
      <c r="AG68">
        <v>13.039196509288248</v>
      </c>
      <c r="AH68">
        <v>0</v>
      </c>
      <c r="AI68">
        <v>0</v>
      </c>
      <c r="AJ68">
        <v>0</v>
      </c>
      <c r="AK68">
        <v>16.235452115842204</v>
      </c>
      <c r="AL68">
        <v>0</v>
      </c>
      <c r="AM68">
        <v>1.6375350625130451</v>
      </c>
      <c r="AN68">
        <v>0.77121682122730106</v>
      </c>
      <c r="AO68">
        <v>0</v>
      </c>
      <c r="AP68">
        <v>0.23578197954498017</v>
      </c>
      <c r="AQ68">
        <v>13.601061675224377</v>
      </c>
      <c r="AR68">
        <v>11.921249026925484</v>
      </c>
      <c r="AS68">
        <v>6.9327601122938827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27.467113967084245</v>
      </c>
      <c r="BB68">
        <f t="shared" ref="BB68:BB99" si="1">SUM(B68:AZ68)-BA68</f>
        <v>629.64087567608033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2.0037532804914417</v>
      </c>
      <c r="L69">
        <v>386.29098910024584</v>
      </c>
      <c r="M69">
        <v>27.780211800116717</v>
      </c>
      <c r="N69">
        <v>35.794279017435223</v>
      </c>
      <c r="O69">
        <v>0</v>
      </c>
      <c r="P69">
        <v>37.728023481846684</v>
      </c>
      <c r="Q69">
        <v>2.0034598122711604</v>
      </c>
      <c r="R69">
        <v>12.795798440861008</v>
      </c>
      <c r="S69">
        <v>2.9961608861522757</v>
      </c>
      <c r="T69">
        <v>0</v>
      </c>
      <c r="U69">
        <v>21.407187564120392</v>
      </c>
      <c r="V69">
        <v>4.0498063975355638</v>
      </c>
      <c r="W69">
        <v>8.3804571421689502</v>
      </c>
      <c r="X69">
        <v>43.999971422904061</v>
      </c>
      <c r="Y69">
        <v>0</v>
      </c>
      <c r="Z69">
        <v>2.0104960684616988</v>
      </c>
      <c r="AA69">
        <v>2.690048462951367</v>
      </c>
      <c r="AB69">
        <v>0</v>
      </c>
      <c r="AC69">
        <v>0</v>
      </c>
      <c r="AD69">
        <v>0</v>
      </c>
      <c r="AE69">
        <v>5.0994256040492587</v>
      </c>
      <c r="AF69">
        <v>5.4931419256940099</v>
      </c>
      <c r="AG69">
        <v>13.039196509288248</v>
      </c>
      <c r="AH69">
        <v>0.8806735498852013</v>
      </c>
      <c r="AI69">
        <v>0</v>
      </c>
      <c r="AJ69">
        <v>0</v>
      </c>
      <c r="AK69">
        <v>16.235452115842204</v>
      </c>
      <c r="AL69">
        <v>0</v>
      </c>
      <c r="AM69">
        <v>1.6375350625130451</v>
      </c>
      <c r="AN69">
        <v>0.77121682122730106</v>
      </c>
      <c r="AO69">
        <v>0</v>
      </c>
      <c r="AP69">
        <v>0.23578197954498017</v>
      </c>
      <c r="AQ69">
        <v>18.134748693383425</v>
      </c>
      <c r="AR69">
        <v>6.0960932669588823</v>
      </c>
      <c r="AS69">
        <v>4.9519713258192439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27.692745772787873</v>
      </c>
      <c r="BB69">
        <f t="shared" si="1"/>
        <v>634.81313395898042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2.0037532804914417</v>
      </c>
      <c r="L70">
        <v>386.29098910024584</v>
      </c>
      <c r="M70">
        <v>27.780211800116717</v>
      </c>
      <c r="N70">
        <v>35.794279017435223</v>
      </c>
      <c r="O70">
        <v>0</v>
      </c>
      <c r="P70">
        <v>37.728023481846684</v>
      </c>
      <c r="Q70">
        <v>6.6090563223113561</v>
      </c>
      <c r="R70">
        <v>12.795798440861008</v>
      </c>
      <c r="S70">
        <v>6.4588992768315485</v>
      </c>
      <c r="T70">
        <v>0</v>
      </c>
      <c r="U70">
        <v>21.407187564120392</v>
      </c>
      <c r="V70">
        <v>4.0498063975355638</v>
      </c>
      <c r="W70">
        <v>8.3804571421689502</v>
      </c>
      <c r="X70">
        <v>43.999971422904061</v>
      </c>
      <c r="Y70">
        <v>0</v>
      </c>
      <c r="Z70">
        <v>2.0104960684616988</v>
      </c>
      <c r="AA70">
        <v>4.2895365911083276</v>
      </c>
      <c r="AB70">
        <v>1.0356869020037571</v>
      </c>
      <c r="AC70">
        <v>0</v>
      </c>
      <c r="AD70">
        <v>0</v>
      </c>
      <c r="AE70">
        <v>10.198850895220204</v>
      </c>
      <c r="AF70">
        <v>5.4931419256940099</v>
      </c>
      <c r="AG70">
        <v>13.039196509288248</v>
      </c>
      <c r="AH70">
        <v>7.2508790299519932</v>
      </c>
      <c r="AI70">
        <v>0</v>
      </c>
      <c r="AJ70">
        <v>0</v>
      </c>
      <c r="AK70">
        <v>16.235452115842204</v>
      </c>
      <c r="AL70">
        <v>0</v>
      </c>
      <c r="AM70">
        <v>1.6375350625130451</v>
      </c>
      <c r="AN70">
        <v>0.77121682122730106</v>
      </c>
      <c r="AO70">
        <v>0</v>
      </c>
      <c r="AP70">
        <v>0.23578197954498017</v>
      </c>
      <c r="AQ70">
        <v>18.134748693383425</v>
      </c>
      <c r="AR70">
        <v>6.0960932669588823</v>
      </c>
      <c r="AS70">
        <v>4.9519713258192439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28.619583054136399</v>
      </c>
      <c r="BB70">
        <f t="shared" si="1"/>
        <v>656.05943737974962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9.350940585963663</v>
      </c>
      <c r="L71">
        <v>386.29098910024584</v>
      </c>
      <c r="M71">
        <v>27.780211800116717</v>
      </c>
      <c r="N71">
        <v>35.794279017435223</v>
      </c>
      <c r="O71">
        <v>0</v>
      </c>
      <c r="P71">
        <v>37.728023481846684</v>
      </c>
      <c r="Q71">
        <v>6.6090563223113561</v>
      </c>
      <c r="R71">
        <v>12.795798440861008</v>
      </c>
      <c r="S71">
        <v>7.2647957427889933</v>
      </c>
      <c r="T71">
        <v>0</v>
      </c>
      <c r="U71">
        <v>21.407187564120392</v>
      </c>
      <c r="V71">
        <v>4.0498063975355638</v>
      </c>
      <c r="W71">
        <v>8.3804571421689502</v>
      </c>
      <c r="X71">
        <v>43.999971422904061</v>
      </c>
      <c r="Y71">
        <v>0</v>
      </c>
      <c r="Z71">
        <v>2.0104960684616988</v>
      </c>
      <c r="AA71">
        <v>5.4528010336046755</v>
      </c>
      <c r="AB71">
        <v>4.0598925187852224</v>
      </c>
      <c r="AC71">
        <v>0.79102959006470452</v>
      </c>
      <c r="AD71">
        <v>2.4603431433938638</v>
      </c>
      <c r="AE71">
        <v>10.198850895220204</v>
      </c>
      <c r="AF71">
        <v>8.2397127317887708</v>
      </c>
      <c r="AG71">
        <v>13.039196509288248</v>
      </c>
      <c r="AH71">
        <v>10.861640866729283</v>
      </c>
      <c r="AI71">
        <v>0</v>
      </c>
      <c r="AJ71">
        <v>0</v>
      </c>
      <c r="AK71">
        <v>16.235452115842204</v>
      </c>
      <c r="AL71">
        <v>0</v>
      </c>
      <c r="AM71">
        <v>3.2750701250260903</v>
      </c>
      <c r="AN71">
        <v>0.73265633969943644</v>
      </c>
      <c r="AO71">
        <v>0</v>
      </c>
      <c r="AP71">
        <v>0.23578197954498017</v>
      </c>
      <c r="AQ71">
        <v>18.134748693383425</v>
      </c>
      <c r="AR71">
        <v>6.0960932669588823</v>
      </c>
      <c r="AS71">
        <v>4.9519713258192439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29.603899226475782</v>
      </c>
      <c r="BB71">
        <f t="shared" si="1"/>
        <v>678.62335499543394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9.350940585963663</v>
      </c>
      <c r="L72">
        <v>386.29098910024584</v>
      </c>
      <c r="M72">
        <v>27.780211800116717</v>
      </c>
      <c r="N72">
        <v>35.794279017435223</v>
      </c>
      <c r="O72">
        <v>0</v>
      </c>
      <c r="P72">
        <v>37.728023481846684</v>
      </c>
      <c r="Q72">
        <v>6.6090563223113561</v>
      </c>
      <c r="R72">
        <v>12.795798440861008</v>
      </c>
      <c r="S72">
        <v>7.9945475664332211</v>
      </c>
      <c r="T72">
        <v>0</v>
      </c>
      <c r="U72">
        <v>21.407187564120392</v>
      </c>
      <c r="V72">
        <v>4.0498063975355638</v>
      </c>
      <c r="W72">
        <v>8.3804571421689502</v>
      </c>
      <c r="X72">
        <v>43.999971422904061</v>
      </c>
      <c r="Y72">
        <v>0</v>
      </c>
      <c r="Z72">
        <v>4.0209921369233976</v>
      </c>
      <c r="AA72">
        <v>8.6197877386766866</v>
      </c>
      <c r="AB72">
        <v>4.0598925187852224</v>
      </c>
      <c r="AC72">
        <v>3.0059126925485282</v>
      </c>
      <c r="AD72">
        <v>2.4603431433938638</v>
      </c>
      <c r="AE72">
        <v>15.350864460446671</v>
      </c>
      <c r="AF72">
        <v>8.2397127317887708</v>
      </c>
      <c r="AG72">
        <v>13.039196509288248</v>
      </c>
      <c r="AH72">
        <v>21.752637403464828</v>
      </c>
      <c r="AI72">
        <v>0</v>
      </c>
      <c r="AJ72">
        <v>0</v>
      </c>
      <c r="AK72">
        <v>16.235452115842204</v>
      </c>
      <c r="AL72">
        <v>0</v>
      </c>
      <c r="AM72">
        <v>3.2750701250260903</v>
      </c>
      <c r="AN72">
        <v>0.73265633969943644</v>
      </c>
      <c r="AO72">
        <v>0</v>
      </c>
      <c r="AP72">
        <v>0.23578197954498017</v>
      </c>
      <c r="AQ72">
        <v>18.134748693383425</v>
      </c>
      <c r="AR72">
        <v>6.0960932669588823</v>
      </c>
      <c r="AS72">
        <v>4.9519713258192439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30.614001568583639</v>
      </c>
      <c r="BB72">
        <f t="shared" si="1"/>
        <v>701.7783804549498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9.350940585963663</v>
      </c>
      <c r="L73">
        <v>386.29098910024584</v>
      </c>
      <c r="M73">
        <v>27.780211800116717</v>
      </c>
      <c r="N73">
        <v>35.794279017435223</v>
      </c>
      <c r="O73">
        <v>0</v>
      </c>
      <c r="P73">
        <v>37.728023481846684</v>
      </c>
      <c r="Q73">
        <v>6.6090563223113561</v>
      </c>
      <c r="R73">
        <v>12.795798440861008</v>
      </c>
      <c r="S73">
        <v>7.9945475664332211</v>
      </c>
      <c r="T73">
        <v>0</v>
      </c>
      <c r="U73">
        <v>21.407187564120392</v>
      </c>
      <c r="V73">
        <v>4.0498063975355638</v>
      </c>
      <c r="W73">
        <v>9.4250030883313816</v>
      </c>
      <c r="X73">
        <v>43.999971422904061</v>
      </c>
      <c r="Y73">
        <v>0</v>
      </c>
      <c r="Z73">
        <v>6.0314878852014191</v>
      </c>
      <c r="AA73">
        <v>8.6197877386766866</v>
      </c>
      <c r="AB73">
        <v>8.1860693581715722</v>
      </c>
      <c r="AC73">
        <v>6.0177581836777287</v>
      </c>
      <c r="AD73">
        <v>5.6587892924232932</v>
      </c>
      <c r="AE73">
        <v>15.350864460446671</v>
      </c>
      <c r="AF73">
        <v>9.338341242329367</v>
      </c>
      <c r="AG73">
        <v>13.039196509288248</v>
      </c>
      <c r="AH73">
        <v>29.003516747025671</v>
      </c>
      <c r="AI73">
        <v>0</v>
      </c>
      <c r="AJ73">
        <v>0</v>
      </c>
      <c r="AK73">
        <v>16.235452115842204</v>
      </c>
      <c r="AL73">
        <v>0</v>
      </c>
      <c r="AM73">
        <v>3.2750701250260903</v>
      </c>
      <c r="AN73">
        <v>0.73265633969943644</v>
      </c>
      <c r="AO73">
        <v>0</v>
      </c>
      <c r="AP73">
        <v>0.23578197954498017</v>
      </c>
      <c r="AQ73">
        <v>18.134748693383425</v>
      </c>
      <c r="AR73">
        <v>10.498827275307868</v>
      </c>
      <c r="AS73">
        <v>6.8089607731162607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31.784432562603687</v>
      </c>
      <c r="BB73">
        <f t="shared" si="1"/>
        <v>728.60869094466261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9.350940585963663</v>
      </c>
      <c r="L74">
        <v>386.29098910024584</v>
      </c>
      <c r="M74">
        <v>27.780211800116717</v>
      </c>
      <c r="N74">
        <v>35.794279017435223</v>
      </c>
      <c r="O74">
        <v>0</v>
      </c>
      <c r="P74">
        <v>37.728023481846684</v>
      </c>
      <c r="Q74">
        <v>6.6090563223113561</v>
      </c>
      <c r="R74">
        <v>12.795798440861008</v>
      </c>
      <c r="S74">
        <v>7.9945475664332211</v>
      </c>
      <c r="T74">
        <v>0</v>
      </c>
      <c r="U74">
        <v>21.407187564120392</v>
      </c>
      <c r="V74">
        <v>4.0498063975355638</v>
      </c>
      <c r="W74">
        <v>10.058801197273009</v>
      </c>
      <c r="X74">
        <v>43.999971422904061</v>
      </c>
      <c r="Y74">
        <v>0</v>
      </c>
      <c r="Z74">
        <v>6.0314878852014191</v>
      </c>
      <c r="AA74">
        <v>8.6197877386766866</v>
      </c>
      <c r="AB74">
        <v>8.1860693581715722</v>
      </c>
      <c r="AC74">
        <v>9.026835014610727</v>
      </c>
      <c r="AD74">
        <v>8.4881840951784593</v>
      </c>
      <c r="AE74">
        <v>15.350864460446671</v>
      </c>
      <c r="AF74">
        <v>9.338341242329367</v>
      </c>
      <c r="AG74">
        <v>13.039196509288248</v>
      </c>
      <c r="AH74">
        <v>36.25439577697766</v>
      </c>
      <c r="AI74">
        <v>0</v>
      </c>
      <c r="AJ74">
        <v>0</v>
      </c>
      <c r="AK74">
        <v>16.235452115842204</v>
      </c>
      <c r="AL74">
        <v>0</v>
      </c>
      <c r="AM74">
        <v>3.2750701250260903</v>
      </c>
      <c r="AN74">
        <v>0.73265633969943644</v>
      </c>
      <c r="AO74">
        <v>0</v>
      </c>
      <c r="AP74">
        <v>0.23578197954498017</v>
      </c>
      <c r="AQ74">
        <v>18.134748693383425</v>
      </c>
      <c r="AR74">
        <v>10.498827275307868</v>
      </c>
      <c r="AS74">
        <v>6.8089607731162607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32.358060181297596</v>
      </c>
      <c r="BB74">
        <f t="shared" si="1"/>
        <v>741.75821209855042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9.350940585963663</v>
      </c>
      <c r="L75">
        <v>386.29098910024584</v>
      </c>
      <c r="M75">
        <v>27.780211800116717</v>
      </c>
      <c r="N75">
        <v>35.794279017435223</v>
      </c>
      <c r="O75">
        <v>0</v>
      </c>
      <c r="P75">
        <v>37.728023481846684</v>
      </c>
      <c r="Q75">
        <v>6.6090563223113561</v>
      </c>
      <c r="R75">
        <v>12.795798440861008</v>
      </c>
      <c r="S75">
        <v>7.9945475664332211</v>
      </c>
      <c r="T75">
        <v>0</v>
      </c>
      <c r="U75">
        <v>21.407187564120392</v>
      </c>
      <c r="V75">
        <v>4.0498063975355638</v>
      </c>
      <c r="W75">
        <v>10.058801197273009</v>
      </c>
      <c r="X75">
        <v>43.999971422904061</v>
      </c>
      <c r="Y75">
        <v>0</v>
      </c>
      <c r="Z75">
        <v>6.0314878852014191</v>
      </c>
      <c r="AA75">
        <v>8.6197877386766866</v>
      </c>
      <c r="AB75">
        <v>8.1860693581715722</v>
      </c>
      <c r="AC75">
        <v>9.026835014610727</v>
      </c>
      <c r="AD75">
        <v>8.4881840951784593</v>
      </c>
      <c r="AE75">
        <v>15.350864460446671</v>
      </c>
      <c r="AF75">
        <v>9.338341242329367</v>
      </c>
      <c r="AG75">
        <v>13.039196509288248</v>
      </c>
      <c r="AH75">
        <v>36.25439577697766</v>
      </c>
      <c r="AI75">
        <v>0</v>
      </c>
      <c r="AJ75">
        <v>0</v>
      </c>
      <c r="AK75">
        <v>16.235452115842204</v>
      </c>
      <c r="AL75">
        <v>0</v>
      </c>
      <c r="AM75">
        <v>3.2750701250260903</v>
      </c>
      <c r="AN75">
        <v>0.73265633969943644</v>
      </c>
      <c r="AO75">
        <v>0</v>
      </c>
      <c r="AP75">
        <v>1.5325822266750153</v>
      </c>
      <c r="AQ75">
        <v>18.134748693383425</v>
      </c>
      <c r="AR75">
        <v>11.921249026925484</v>
      </c>
      <c r="AS75">
        <v>6.8089607731162607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32.47172366084525</v>
      </c>
      <c r="BB75">
        <f t="shared" si="1"/>
        <v>744.36377061775033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9.350940585963663</v>
      </c>
      <c r="L76">
        <v>386.29098910024584</v>
      </c>
      <c r="M76">
        <v>27.780211800116717</v>
      </c>
      <c r="N76">
        <v>35.794279017435223</v>
      </c>
      <c r="O76">
        <v>0</v>
      </c>
      <c r="P76">
        <v>37.728023481846684</v>
      </c>
      <c r="Q76">
        <v>6.6090563223113561</v>
      </c>
      <c r="R76">
        <v>12.795798440861008</v>
      </c>
      <c r="S76">
        <v>7.9945475664332211</v>
      </c>
      <c r="T76">
        <v>0</v>
      </c>
      <c r="U76">
        <v>21.407187564120392</v>
      </c>
      <c r="V76">
        <v>4.0498063975355638</v>
      </c>
      <c r="W76">
        <v>10.058801197273009</v>
      </c>
      <c r="X76">
        <v>43.999971422904061</v>
      </c>
      <c r="Y76">
        <v>0</v>
      </c>
      <c r="Z76">
        <v>6.0314878852014191</v>
      </c>
      <c r="AA76">
        <v>8.6197877386766866</v>
      </c>
      <c r="AB76">
        <v>8.1860693581715722</v>
      </c>
      <c r="AC76">
        <v>9.026835014610727</v>
      </c>
      <c r="AD76">
        <v>8.4881840951784593</v>
      </c>
      <c r="AE76">
        <v>15.350864460446671</v>
      </c>
      <c r="AF76">
        <v>9.338341242329367</v>
      </c>
      <c r="AG76">
        <v>13.039196509288248</v>
      </c>
      <c r="AH76">
        <v>36.25439577697766</v>
      </c>
      <c r="AI76">
        <v>0</v>
      </c>
      <c r="AJ76">
        <v>0</v>
      </c>
      <c r="AK76">
        <v>16.235452115842204</v>
      </c>
      <c r="AL76">
        <v>0</v>
      </c>
      <c r="AM76">
        <v>3.2750701250260903</v>
      </c>
      <c r="AN76">
        <v>0.73265633969943644</v>
      </c>
      <c r="AO76">
        <v>0</v>
      </c>
      <c r="AP76">
        <v>1.5325822266750153</v>
      </c>
      <c r="AQ76">
        <v>18.134748693383425</v>
      </c>
      <c r="AR76">
        <v>11.921249026925484</v>
      </c>
      <c r="AS76">
        <v>6.8089607731162607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32.47172366084525</v>
      </c>
      <c r="BB76">
        <f t="shared" si="1"/>
        <v>744.36377061775033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9.350940585963663</v>
      </c>
      <c r="L77">
        <v>386.29098910024584</v>
      </c>
      <c r="M77">
        <v>27.780211800116717</v>
      </c>
      <c r="N77">
        <v>35.794279017435223</v>
      </c>
      <c r="O77">
        <v>0</v>
      </c>
      <c r="P77">
        <v>37.728023481846684</v>
      </c>
      <c r="Q77">
        <v>6.6090563223113561</v>
      </c>
      <c r="R77">
        <v>12.795798440861008</v>
      </c>
      <c r="S77">
        <v>7.9945475664332211</v>
      </c>
      <c r="T77">
        <v>0</v>
      </c>
      <c r="U77">
        <v>21.407187564120392</v>
      </c>
      <c r="V77">
        <v>4.0466074983273987</v>
      </c>
      <c r="W77">
        <v>10.058801197273009</v>
      </c>
      <c r="X77">
        <v>43.999971422904061</v>
      </c>
      <c r="Y77">
        <v>0</v>
      </c>
      <c r="Z77">
        <v>6.0314878852014191</v>
      </c>
      <c r="AA77">
        <v>8.6197877386766866</v>
      </c>
      <c r="AB77">
        <v>8.1860693581715722</v>
      </c>
      <c r="AC77">
        <v>9.026835014610727</v>
      </c>
      <c r="AD77">
        <v>8.4881840951784593</v>
      </c>
      <c r="AE77">
        <v>15.350864460446671</v>
      </c>
      <c r="AF77">
        <v>9.338341242329367</v>
      </c>
      <c r="AG77">
        <v>13.039196509288248</v>
      </c>
      <c r="AH77">
        <v>36.25439577697766</v>
      </c>
      <c r="AI77">
        <v>0</v>
      </c>
      <c r="AJ77">
        <v>0</v>
      </c>
      <c r="AK77">
        <v>16.235452115842204</v>
      </c>
      <c r="AL77">
        <v>0</v>
      </c>
      <c r="AM77">
        <v>3.2750701250260903</v>
      </c>
      <c r="AN77">
        <v>0.73265633969943644</v>
      </c>
      <c r="AO77">
        <v>0</v>
      </c>
      <c r="AP77">
        <v>1.5325822266750153</v>
      </c>
      <c r="AQ77">
        <v>18.134748693383425</v>
      </c>
      <c r="AR77">
        <v>11.921249026925484</v>
      </c>
      <c r="AS77">
        <v>6.8089607731162607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32.471589946858352</v>
      </c>
      <c r="BB77">
        <f t="shared" si="1"/>
        <v>744.36070543252902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9.350940585963663</v>
      </c>
      <c r="L78">
        <v>386.29098910024584</v>
      </c>
      <c r="M78">
        <v>27.780211800116717</v>
      </c>
      <c r="N78">
        <v>35.794279017435223</v>
      </c>
      <c r="O78">
        <v>0</v>
      </c>
      <c r="P78">
        <v>37.728023481846684</v>
      </c>
      <c r="Q78">
        <v>6.6090563223113561</v>
      </c>
      <c r="R78">
        <v>12.795798440861008</v>
      </c>
      <c r="S78">
        <v>7.9945475664332211</v>
      </c>
      <c r="T78">
        <v>0</v>
      </c>
      <c r="U78">
        <v>21.407187564120392</v>
      </c>
      <c r="V78">
        <v>4.0466074983273987</v>
      </c>
      <c r="W78">
        <v>10.058801197273009</v>
      </c>
      <c r="X78">
        <v>43.999971422904061</v>
      </c>
      <c r="Y78">
        <v>0</v>
      </c>
      <c r="Z78">
        <v>6.0314878852014191</v>
      </c>
      <c r="AA78">
        <v>8.6197877386766866</v>
      </c>
      <c r="AB78">
        <v>8.1860693581715722</v>
      </c>
      <c r="AC78">
        <v>9.026835014610727</v>
      </c>
      <c r="AD78">
        <v>8.4881840951784593</v>
      </c>
      <c r="AE78">
        <v>13.545349153203924</v>
      </c>
      <c r="AF78">
        <v>9.338341242329367</v>
      </c>
      <c r="AG78">
        <v>13.039196509288248</v>
      </c>
      <c r="AH78">
        <v>30.823575186808601</v>
      </c>
      <c r="AI78">
        <v>0</v>
      </c>
      <c r="AJ78">
        <v>0</v>
      </c>
      <c r="AK78">
        <v>16.235452115842204</v>
      </c>
      <c r="AL78">
        <v>0</v>
      </c>
      <c r="AM78">
        <v>3.2750701250260903</v>
      </c>
      <c r="AN78">
        <v>0.73265633969943644</v>
      </c>
      <c r="AO78">
        <v>0</v>
      </c>
      <c r="AP78">
        <v>0.23578197954498017</v>
      </c>
      <c r="AQ78">
        <v>18.134748693383425</v>
      </c>
      <c r="AR78">
        <v>11.921249026925484</v>
      </c>
      <c r="AS78">
        <v>6.8089607731162607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32.114904856016501</v>
      </c>
      <c r="BB78">
        <f t="shared" si="1"/>
        <v>736.184254378829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9.3823396165036854</v>
      </c>
      <c r="L79">
        <v>386.29098910024584</v>
      </c>
      <c r="M79">
        <v>27.780211800116717</v>
      </c>
      <c r="N79">
        <v>35.794279017435223</v>
      </c>
      <c r="O79">
        <v>0</v>
      </c>
      <c r="P79">
        <v>39.031428436780097</v>
      </c>
      <c r="Q79">
        <v>6.6090563223113561</v>
      </c>
      <c r="R79">
        <v>12.795798440861008</v>
      </c>
      <c r="S79">
        <v>7.9945475664332211</v>
      </c>
      <c r="T79">
        <v>0</v>
      </c>
      <c r="U79">
        <v>21.407187564120392</v>
      </c>
      <c r="V79">
        <v>4.268698858340132</v>
      </c>
      <c r="W79">
        <v>10.058801197273009</v>
      </c>
      <c r="X79">
        <v>43.999971422904061</v>
      </c>
      <c r="Y79">
        <v>0</v>
      </c>
      <c r="Z79">
        <v>4.0209921369233976</v>
      </c>
      <c r="AA79">
        <v>8.6197877386766866</v>
      </c>
      <c r="AB79">
        <v>8.1860693581715722</v>
      </c>
      <c r="AC79">
        <v>6.0177581836777287</v>
      </c>
      <c r="AD79">
        <v>5.6587892924232932</v>
      </c>
      <c r="AE79">
        <v>9.8801370882905442</v>
      </c>
      <c r="AF79">
        <v>8.2397127317887708</v>
      </c>
      <c r="AG79">
        <v>13.039196509288248</v>
      </c>
      <c r="AH79">
        <v>21.723281733458567</v>
      </c>
      <c r="AI79">
        <v>0</v>
      </c>
      <c r="AJ79">
        <v>0</v>
      </c>
      <c r="AK79">
        <v>16.235452115842204</v>
      </c>
      <c r="AL79">
        <v>0</v>
      </c>
      <c r="AM79">
        <v>3.2750701250260903</v>
      </c>
      <c r="AN79">
        <v>0.73265633969943644</v>
      </c>
      <c r="AO79">
        <v>0</v>
      </c>
      <c r="AP79">
        <v>0.23578197954498017</v>
      </c>
      <c r="AQ79">
        <v>18.134748693383425</v>
      </c>
      <c r="AR79">
        <v>10.837499319140054</v>
      </c>
      <c r="AS79">
        <v>7.0978256844082654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31.2391492579942</v>
      </c>
      <c r="BB79">
        <f t="shared" si="1"/>
        <v>716.10891911507406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9.3823396165036854</v>
      </c>
      <c r="L80">
        <v>386.29098910024584</v>
      </c>
      <c r="M80">
        <v>27.780211800116717</v>
      </c>
      <c r="N80">
        <v>35.794279017435223</v>
      </c>
      <c r="O80">
        <v>0</v>
      </c>
      <c r="P80">
        <v>39.031428436780097</v>
      </c>
      <c r="Q80">
        <v>6.6090563223113561</v>
      </c>
      <c r="R80">
        <v>12.795798440861008</v>
      </c>
      <c r="S80">
        <v>7.9945475664332211</v>
      </c>
      <c r="T80">
        <v>0</v>
      </c>
      <c r="U80">
        <v>21.407187564120392</v>
      </c>
      <c r="V80">
        <v>4.5596574271202952</v>
      </c>
      <c r="W80">
        <v>10.058801197273009</v>
      </c>
      <c r="X80">
        <v>43.999971422904061</v>
      </c>
      <c r="Y80">
        <v>0</v>
      </c>
      <c r="Z80">
        <v>2.0104960684616988</v>
      </c>
      <c r="AA80">
        <v>8.6197877386766866</v>
      </c>
      <c r="AB80">
        <v>8.1860693581715722</v>
      </c>
      <c r="AC80">
        <v>5.2207957950323527</v>
      </c>
      <c r="AD80">
        <v>2.4603431433938638</v>
      </c>
      <c r="AE80">
        <v>9.8801370882905442</v>
      </c>
      <c r="AF80">
        <v>8.2397127317887708</v>
      </c>
      <c r="AG80">
        <v>13.039196509288248</v>
      </c>
      <c r="AH80">
        <v>14.384335066270088</v>
      </c>
      <c r="AI80">
        <v>0</v>
      </c>
      <c r="AJ80">
        <v>0</v>
      </c>
      <c r="AK80">
        <v>16.235452115842204</v>
      </c>
      <c r="AL80">
        <v>0</v>
      </c>
      <c r="AM80">
        <v>1.6375350625130451</v>
      </c>
      <c r="AN80">
        <v>0.73265633969943644</v>
      </c>
      <c r="AO80">
        <v>0</v>
      </c>
      <c r="AP80">
        <v>0.23578197954498017</v>
      </c>
      <c r="AQ80">
        <v>13.601061675224377</v>
      </c>
      <c r="AR80">
        <v>10.837499319140054</v>
      </c>
      <c r="AS80">
        <v>7.0978256844082654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30.435539459972148</v>
      </c>
      <c r="BB80">
        <f t="shared" si="1"/>
        <v>697.68741412787926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9.3823396165036854</v>
      </c>
      <c r="L81">
        <v>386.29098910024584</v>
      </c>
      <c r="M81">
        <v>27.780211800116717</v>
      </c>
      <c r="N81">
        <v>35.794279017435223</v>
      </c>
      <c r="O81">
        <v>0</v>
      </c>
      <c r="P81">
        <v>39.031428436780097</v>
      </c>
      <c r="Q81">
        <v>6.6090563223113561</v>
      </c>
      <c r="R81">
        <v>12.795798440861008</v>
      </c>
      <c r="S81">
        <v>7.9945475664332211</v>
      </c>
      <c r="T81">
        <v>0</v>
      </c>
      <c r="U81">
        <v>21.407187564120392</v>
      </c>
      <c r="V81">
        <v>4.5596574271202952</v>
      </c>
      <c r="W81">
        <v>10.058801197273009</v>
      </c>
      <c r="X81">
        <v>43.999971422904061</v>
      </c>
      <c r="Y81">
        <v>0</v>
      </c>
      <c r="Z81">
        <v>0.33744477979544973</v>
      </c>
      <c r="AA81">
        <v>8.6197877386766866</v>
      </c>
      <c r="AB81">
        <v>8.1860693581715722</v>
      </c>
      <c r="AC81">
        <v>3.0059126925485282</v>
      </c>
      <c r="AD81">
        <v>0</v>
      </c>
      <c r="AE81">
        <v>9.8801370882905442</v>
      </c>
      <c r="AF81">
        <v>8.2397127317887708</v>
      </c>
      <c r="AG81">
        <v>13.039196509288248</v>
      </c>
      <c r="AH81">
        <v>5.9885802019411392</v>
      </c>
      <c r="AI81">
        <v>0</v>
      </c>
      <c r="AJ81">
        <v>0</v>
      </c>
      <c r="AK81">
        <v>16.235452115842204</v>
      </c>
      <c r="AL81">
        <v>0</v>
      </c>
      <c r="AM81">
        <v>1.6375350625130451</v>
      </c>
      <c r="AN81">
        <v>0.73265633969943644</v>
      </c>
      <c r="AO81">
        <v>0</v>
      </c>
      <c r="AP81">
        <v>0.23578197954498017</v>
      </c>
      <c r="AQ81">
        <v>13.601061675224377</v>
      </c>
      <c r="AR81">
        <v>10.837499319140054</v>
      </c>
      <c r="AS81">
        <v>7.0978256844082654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29.819238905699258</v>
      </c>
      <c r="BB81">
        <f t="shared" si="1"/>
        <v>683.55968228327913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9.3823396165036854</v>
      </c>
      <c r="L82">
        <v>386.29098910024584</v>
      </c>
      <c r="M82">
        <v>27.780211800116717</v>
      </c>
      <c r="N82">
        <v>35.794279017435223</v>
      </c>
      <c r="O82">
        <v>0</v>
      </c>
      <c r="P82">
        <v>39.031428436780097</v>
      </c>
      <c r="Q82">
        <v>6.6090563223113561</v>
      </c>
      <c r="R82">
        <v>12.795798440861008</v>
      </c>
      <c r="S82">
        <v>7.9945475664332211</v>
      </c>
      <c r="T82">
        <v>0</v>
      </c>
      <c r="U82">
        <v>21.407187564120392</v>
      </c>
      <c r="V82">
        <v>4.5596574271202952</v>
      </c>
      <c r="W82">
        <v>10.058801197273009</v>
      </c>
      <c r="X82">
        <v>43.999971422904061</v>
      </c>
      <c r="Y82">
        <v>0</v>
      </c>
      <c r="Z82">
        <v>0</v>
      </c>
      <c r="AA82">
        <v>6.2283102350240034</v>
      </c>
      <c r="AB82">
        <v>8.1860693581715722</v>
      </c>
      <c r="AC82">
        <v>3.0059126925485282</v>
      </c>
      <c r="AD82">
        <v>0</v>
      </c>
      <c r="AE82">
        <v>9.8801370882905442</v>
      </c>
      <c r="AF82">
        <v>8.2397127317887708</v>
      </c>
      <c r="AG82">
        <v>13.039196509288248</v>
      </c>
      <c r="AH82">
        <v>7.2508790299519932</v>
      </c>
      <c r="AI82">
        <v>0</v>
      </c>
      <c r="AJ82">
        <v>0</v>
      </c>
      <c r="AK82">
        <v>16.235452115842204</v>
      </c>
      <c r="AL82">
        <v>0</v>
      </c>
      <c r="AM82">
        <v>0</v>
      </c>
      <c r="AN82">
        <v>0.73265633969943644</v>
      </c>
      <c r="AO82">
        <v>0</v>
      </c>
      <c r="AP82">
        <v>0.23578197954498017</v>
      </c>
      <c r="AQ82">
        <v>13.601061675224377</v>
      </c>
      <c r="AR82">
        <v>10.837499319140054</v>
      </c>
      <c r="AS82">
        <v>7.0978256844082654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29.689485079648932</v>
      </c>
      <c r="BB82">
        <f t="shared" si="1"/>
        <v>680.58527759137928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9.3823396165036854</v>
      </c>
      <c r="L83">
        <v>386.29098910024584</v>
      </c>
      <c r="M83">
        <v>27.780211800116717</v>
      </c>
      <c r="N83">
        <v>35.794279017435223</v>
      </c>
      <c r="O83">
        <v>0</v>
      </c>
      <c r="P83">
        <v>39.031428436780097</v>
      </c>
      <c r="Q83">
        <v>6.6090563223113561</v>
      </c>
      <c r="R83">
        <v>12.795798440861008</v>
      </c>
      <c r="S83">
        <v>7.9945475664332211</v>
      </c>
      <c r="T83">
        <v>0</v>
      </c>
      <c r="U83">
        <v>21.407187564120392</v>
      </c>
      <c r="V83">
        <v>4.5596574271202952</v>
      </c>
      <c r="W83">
        <v>10.058801197273009</v>
      </c>
      <c r="X83">
        <v>43.999971422904061</v>
      </c>
      <c r="Y83">
        <v>0</v>
      </c>
      <c r="Z83">
        <v>0</v>
      </c>
      <c r="AA83">
        <v>0</v>
      </c>
      <c r="AB83">
        <v>4.0598925187852224</v>
      </c>
      <c r="AC83">
        <v>0</v>
      </c>
      <c r="AD83">
        <v>0</v>
      </c>
      <c r="AE83">
        <v>9.8801370882905442</v>
      </c>
      <c r="AF83">
        <v>5.4931419256940099</v>
      </c>
      <c r="AG83">
        <v>13.039196509288248</v>
      </c>
      <c r="AH83">
        <v>7.2508790299519932</v>
      </c>
      <c r="AI83">
        <v>0</v>
      </c>
      <c r="AJ83">
        <v>0</v>
      </c>
      <c r="AK83">
        <v>16.235452115842204</v>
      </c>
      <c r="AL83">
        <v>0</v>
      </c>
      <c r="AM83">
        <v>0</v>
      </c>
      <c r="AN83">
        <v>0.73265633969943644</v>
      </c>
      <c r="AO83">
        <v>0</v>
      </c>
      <c r="AP83">
        <v>0.23578197954498017</v>
      </c>
      <c r="AQ83">
        <v>9.0673743466917127</v>
      </c>
      <c r="AR83">
        <v>10.837499319140054</v>
      </c>
      <c r="AS83">
        <v>7.0978256844082654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28.826705579362624</v>
      </c>
      <c r="BB83">
        <f t="shared" si="1"/>
        <v>660.80739919007908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9.3823396165036854</v>
      </c>
      <c r="L84">
        <v>386.29098910024584</v>
      </c>
      <c r="M84">
        <v>27.780211800116717</v>
      </c>
      <c r="N84">
        <v>35.794279017435223</v>
      </c>
      <c r="O84">
        <v>0</v>
      </c>
      <c r="P84">
        <v>39.031428436780097</v>
      </c>
      <c r="Q84">
        <v>6.6090563223113561</v>
      </c>
      <c r="R84">
        <v>12.795798440861008</v>
      </c>
      <c r="S84">
        <v>7.9945475664332211</v>
      </c>
      <c r="T84">
        <v>0</v>
      </c>
      <c r="U84">
        <v>21.407187564120392</v>
      </c>
      <c r="V84">
        <v>4.5596574271202952</v>
      </c>
      <c r="W84">
        <v>10.058801197273009</v>
      </c>
      <c r="X84">
        <v>43.999971422904061</v>
      </c>
      <c r="Y84">
        <v>0</v>
      </c>
      <c r="Z84">
        <v>0</v>
      </c>
      <c r="AA84">
        <v>0</v>
      </c>
      <c r="AB84">
        <v>4.0598925187852224</v>
      </c>
      <c r="AC84">
        <v>0</v>
      </c>
      <c r="AD84">
        <v>0</v>
      </c>
      <c r="AE84">
        <v>9.8801370882905442</v>
      </c>
      <c r="AF84">
        <v>5.4931419256940099</v>
      </c>
      <c r="AG84">
        <v>13.039196509288248</v>
      </c>
      <c r="AH84">
        <v>7.2508790299519932</v>
      </c>
      <c r="AI84">
        <v>0</v>
      </c>
      <c r="AJ84">
        <v>0</v>
      </c>
      <c r="AK84">
        <v>16.235452115842204</v>
      </c>
      <c r="AL84">
        <v>0</v>
      </c>
      <c r="AM84">
        <v>0</v>
      </c>
      <c r="AN84">
        <v>0.73265633969943644</v>
      </c>
      <c r="AO84">
        <v>0</v>
      </c>
      <c r="AP84">
        <v>0.23578197954498017</v>
      </c>
      <c r="AQ84">
        <v>4.5336873285326655</v>
      </c>
      <c r="AR84">
        <v>10.837499319140054</v>
      </c>
      <c r="AS84">
        <v>7.0978256844082654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28.637197462003577</v>
      </c>
      <c r="BB84">
        <f t="shared" si="1"/>
        <v>656.46322028927909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9.3823396165036854</v>
      </c>
      <c r="L85">
        <v>386.29098910024584</v>
      </c>
      <c r="M85">
        <v>27.780211800116717</v>
      </c>
      <c r="N85">
        <v>35.794279017435223</v>
      </c>
      <c r="O85">
        <v>0</v>
      </c>
      <c r="P85">
        <v>39.031428436780097</v>
      </c>
      <c r="Q85">
        <v>6.6090563223113561</v>
      </c>
      <c r="R85">
        <v>12.795798440861008</v>
      </c>
      <c r="S85">
        <v>7.9945475664332211</v>
      </c>
      <c r="T85">
        <v>0</v>
      </c>
      <c r="U85">
        <v>21.407187564120392</v>
      </c>
      <c r="V85">
        <v>4.5596574271202952</v>
      </c>
      <c r="W85">
        <v>10.232420476186094</v>
      </c>
      <c r="X85">
        <v>43.999971422904061</v>
      </c>
      <c r="Y85">
        <v>0</v>
      </c>
      <c r="Z85">
        <v>0</v>
      </c>
      <c r="AA85">
        <v>0</v>
      </c>
      <c r="AB85">
        <v>4.0598925187852224</v>
      </c>
      <c r="AC85">
        <v>0</v>
      </c>
      <c r="AD85">
        <v>0</v>
      </c>
      <c r="AE85">
        <v>9.8801370882905442</v>
      </c>
      <c r="AF85">
        <v>5.4931419256940099</v>
      </c>
      <c r="AG85">
        <v>13.039196509288248</v>
      </c>
      <c r="AH85">
        <v>7.2508790299519932</v>
      </c>
      <c r="AI85">
        <v>0</v>
      </c>
      <c r="AJ85">
        <v>0</v>
      </c>
      <c r="AK85">
        <v>16.235452115842204</v>
      </c>
      <c r="AL85">
        <v>0</v>
      </c>
      <c r="AM85">
        <v>0</v>
      </c>
      <c r="AN85">
        <v>0.73265633969943644</v>
      </c>
      <c r="AO85">
        <v>0</v>
      </c>
      <c r="AP85">
        <v>0.23578197954498017</v>
      </c>
      <c r="AQ85">
        <v>0</v>
      </c>
      <c r="AR85">
        <v>10.837499319140054</v>
      </c>
      <c r="AS85">
        <v>7.8406213992903355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28.485995478411549</v>
      </c>
      <c r="BB85">
        <f t="shared" si="1"/>
        <v>652.99714993813359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9.3823396165036854</v>
      </c>
      <c r="L86">
        <v>386.29098910024584</v>
      </c>
      <c r="M86">
        <v>27.780211800116717</v>
      </c>
      <c r="N86">
        <v>35.794279017435223</v>
      </c>
      <c r="O86">
        <v>0</v>
      </c>
      <c r="P86">
        <v>39.031428436780097</v>
      </c>
      <c r="Q86">
        <v>6.6090563223113561</v>
      </c>
      <c r="R86">
        <v>12.795798440861008</v>
      </c>
      <c r="S86">
        <v>7.9945475664332211</v>
      </c>
      <c r="T86">
        <v>0</v>
      </c>
      <c r="U86">
        <v>21.407187564120392</v>
      </c>
      <c r="V86">
        <v>4.5596574271202952</v>
      </c>
      <c r="W86">
        <v>10.243952520350657</v>
      </c>
      <c r="X86">
        <v>43.999971422904061</v>
      </c>
      <c r="Y86">
        <v>0</v>
      </c>
      <c r="Z86">
        <v>0</v>
      </c>
      <c r="AA86">
        <v>0</v>
      </c>
      <c r="AB86">
        <v>1.0356869020037571</v>
      </c>
      <c r="AC86">
        <v>0</v>
      </c>
      <c r="AD86">
        <v>0</v>
      </c>
      <c r="AE86">
        <v>9.8801370882905442</v>
      </c>
      <c r="AF86">
        <v>5.4931419256940099</v>
      </c>
      <c r="AG86">
        <v>13.039196509288248</v>
      </c>
      <c r="AH86">
        <v>7.2508790299519932</v>
      </c>
      <c r="AI86">
        <v>0</v>
      </c>
      <c r="AJ86">
        <v>0</v>
      </c>
      <c r="AK86">
        <v>16.235452115842204</v>
      </c>
      <c r="AL86">
        <v>0</v>
      </c>
      <c r="AM86">
        <v>0</v>
      </c>
      <c r="AN86">
        <v>0.73265633969943644</v>
      </c>
      <c r="AO86">
        <v>0</v>
      </c>
      <c r="AP86">
        <v>0.23578197954498017</v>
      </c>
      <c r="AQ86">
        <v>0</v>
      </c>
      <c r="AR86">
        <v>10.837499319140054</v>
      </c>
      <c r="AS86">
        <v>7.8406213992903355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28.360065723076158</v>
      </c>
      <c r="BB86">
        <f t="shared" si="1"/>
        <v>650.11040612085196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2.0246650562866679</v>
      </c>
      <c r="L87">
        <v>386.28521533487174</v>
      </c>
      <c r="M87">
        <v>27.780211800116717</v>
      </c>
      <c r="N87">
        <v>35.794279017435223</v>
      </c>
      <c r="O87">
        <v>0</v>
      </c>
      <c r="P87">
        <v>39.031428436780097</v>
      </c>
      <c r="Q87">
        <v>6.6104934178875734</v>
      </c>
      <c r="R87">
        <v>12.795798440861008</v>
      </c>
      <c r="S87">
        <v>7.9942137721108288</v>
      </c>
      <c r="T87">
        <v>0</v>
      </c>
      <c r="U87">
        <v>21.407187564120392</v>
      </c>
      <c r="V87">
        <v>4.5596574271202952</v>
      </c>
      <c r="W87">
        <v>10.243952520350657</v>
      </c>
      <c r="X87">
        <v>43.999971422904061</v>
      </c>
      <c r="Y87">
        <v>0</v>
      </c>
      <c r="Z87">
        <v>0</v>
      </c>
      <c r="AA87">
        <v>0</v>
      </c>
      <c r="AB87">
        <v>4.0598925187852224</v>
      </c>
      <c r="AC87">
        <v>0</v>
      </c>
      <c r="AD87">
        <v>0</v>
      </c>
      <c r="AE87">
        <v>9.8801370882905442</v>
      </c>
      <c r="AF87">
        <v>5.4931419256940099</v>
      </c>
      <c r="AG87">
        <v>13.039196509288248</v>
      </c>
      <c r="AH87">
        <v>0.73389457263619284</v>
      </c>
      <c r="AI87">
        <v>0</v>
      </c>
      <c r="AJ87">
        <v>0</v>
      </c>
      <c r="AK87">
        <v>16.235452115842204</v>
      </c>
      <c r="AL87">
        <v>0</v>
      </c>
      <c r="AM87">
        <v>0</v>
      </c>
      <c r="AN87">
        <v>0.73265633969943644</v>
      </c>
      <c r="AO87">
        <v>0</v>
      </c>
      <c r="AP87">
        <v>0.23578197954498017</v>
      </c>
      <c r="AQ87">
        <v>0</v>
      </c>
      <c r="AR87">
        <v>10.837499319140054</v>
      </c>
      <c r="AS87">
        <v>7.8406213992903355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27.906321545524523</v>
      </c>
      <c r="BB87">
        <f t="shared" si="1"/>
        <v>639.70902643353202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2.0246650562866679</v>
      </c>
      <c r="L88">
        <v>319.96501262720693</v>
      </c>
      <c r="M88">
        <v>27.780211800116717</v>
      </c>
      <c r="N88">
        <v>35.794279017435223</v>
      </c>
      <c r="O88">
        <v>0</v>
      </c>
      <c r="P88">
        <v>39.031428436780097</v>
      </c>
      <c r="Q88">
        <v>2.1388025305732841</v>
      </c>
      <c r="R88">
        <v>12.795798440861008</v>
      </c>
      <c r="S88">
        <v>3.0889005086694317</v>
      </c>
      <c r="T88">
        <v>0</v>
      </c>
      <c r="U88">
        <v>21.407187564120392</v>
      </c>
      <c r="V88">
        <v>4.5596574271202952</v>
      </c>
      <c r="W88">
        <v>10.243952520350657</v>
      </c>
      <c r="X88">
        <v>40.993012262263932</v>
      </c>
      <c r="Y88">
        <v>0</v>
      </c>
      <c r="Z88">
        <v>0</v>
      </c>
      <c r="AA88">
        <v>0</v>
      </c>
      <c r="AB88">
        <v>4.0598925187852224</v>
      </c>
      <c r="AC88">
        <v>0</v>
      </c>
      <c r="AD88">
        <v>0</v>
      </c>
      <c r="AE88">
        <v>9.8801370882905442</v>
      </c>
      <c r="AF88">
        <v>5.4931419256940099</v>
      </c>
      <c r="AG88">
        <v>13.039196509288248</v>
      </c>
      <c r="AH88">
        <v>0</v>
      </c>
      <c r="AI88">
        <v>0</v>
      </c>
      <c r="AJ88">
        <v>0</v>
      </c>
      <c r="AK88">
        <v>16.235452115842204</v>
      </c>
      <c r="AL88">
        <v>0</v>
      </c>
      <c r="AM88">
        <v>0</v>
      </c>
      <c r="AN88">
        <v>0.73265633969943644</v>
      </c>
      <c r="AO88">
        <v>0</v>
      </c>
      <c r="AP88">
        <v>0.23578197954498017</v>
      </c>
      <c r="AQ88">
        <v>0</v>
      </c>
      <c r="AR88">
        <v>10.837499319140054</v>
      </c>
      <c r="AS88">
        <v>7.8406213992903355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24.585810612791587</v>
      </c>
      <c r="BB88">
        <f t="shared" si="1"/>
        <v>563.59147677456815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2.0246650562866679</v>
      </c>
      <c r="L89">
        <v>309.96620179773379</v>
      </c>
      <c r="M89">
        <v>27.780211800116717</v>
      </c>
      <c r="N89">
        <v>35.794279017435223</v>
      </c>
      <c r="O89">
        <v>0</v>
      </c>
      <c r="P89">
        <v>39.031428436780097</v>
      </c>
      <c r="Q89">
        <v>2.0040127643771033</v>
      </c>
      <c r="R89">
        <v>12.795798440861008</v>
      </c>
      <c r="S89">
        <v>2.996007277057299</v>
      </c>
      <c r="T89">
        <v>0</v>
      </c>
      <c r="U89">
        <v>21.407187564120392</v>
      </c>
      <c r="V89">
        <v>4.5596574271202952</v>
      </c>
      <c r="W89">
        <v>10.243952520350657</v>
      </c>
      <c r="X89">
        <v>40.993012262263932</v>
      </c>
      <c r="Y89">
        <v>0</v>
      </c>
      <c r="Z89">
        <v>0</v>
      </c>
      <c r="AA89">
        <v>0</v>
      </c>
      <c r="AB89">
        <v>4.0598925187852224</v>
      </c>
      <c r="AC89">
        <v>0</v>
      </c>
      <c r="AD89">
        <v>0</v>
      </c>
      <c r="AE89">
        <v>9.8801370882905442</v>
      </c>
      <c r="AF89">
        <v>2.7465708060947609</v>
      </c>
      <c r="AG89">
        <v>13.039196509288248</v>
      </c>
      <c r="AH89">
        <v>0</v>
      </c>
      <c r="AI89">
        <v>0</v>
      </c>
      <c r="AJ89">
        <v>0</v>
      </c>
      <c r="AK89">
        <v>16.235452115842204</v>
      </c>
      <c r="AL89">
        <v>0</v>
      </c>
      <c r="AM89">
        <v>0</v>
      </c>
      <c r="AN89">
        <v>0.73265633969943644</v>
      </c>
      <c r="AO89">
        <v>0</v>
      </c>
      <c r="AP89">
        <v>0.23578197954498017</v>
      </c>
      <c r="AQ89">
        <v>0</v>
      </c>
      <c r="AR89">
        <v>9.3812101390106442</v>
      </c>
      <c r="AS89">
        <v>6.6026286478814438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23.930915513273703</v>
      </c>
      <c r="BB89">
        <f t="shared" si="1"/>
        <v>548.57902499566694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2.0246650562866679</v>
      </c>
      <c r="L90">
        <v>289.96897742725668</v>
      </c>
      <c r="M90">
        <v>27.780211800116717</v>
      </c>
      <c r="N90">
        <v>35.794279017435223</v>
      </c>
      <c r="O90">
        <v>0</v>
      </c>
      <c r="P90">
        <v>39.031428436780097</v>
      </c>
      <c r="Q90">
        <v>2.0040127643771033</v>
      </c>
      <c r="R90">
        <v>12.795798440861008</v>
      </c>
      <c r="S90">
        <v>2.996007277057299</v>
      </c>
      <c r="T90">
        <v>0</v>
      </c>
      <c r="U90">
        <v>21.407187564120392</v>
      </c>
      <c r="V90">
        <v>4.5596574271202952</v>
      </c>
      <c r="W90">
        <v>10.243952520350657</v>
      </c>
      <c r="X90">
        <v>40.993012262263932</v>
      </c>
      <c r="Y90">
        <v>0</v>
      </c>
      <c r="Z90">
        <v>0</v>
      </c>
      <c r="AA90">
        <v>0</v>
      </c>
      <c r="AB90">
        <v>4.0598925187852224</v>
      </c>
      <c r="AC90">
        <v>0</v>
      </c>
      <c r="AD90">
        <v>0</v>
      </c>
      <c r="AE90">
        <v>9.8801370882905442</v>
      </c>
      <c r="AF90">
        <v>2.7465708060947609</v>
      </c>
      <c r="AG90">
        <v>13.039196509288248</v>
      </c>
      <c r="AH90">
        <v>0</v>
      </c>
      <c r="AI90">
        <v>0</v>
      </c>
      <c r="AJ90">
        <v>0</v>
      </c>
      <c r="AK90">
        <v>16.235452115842204</v>
      </c>
      <c r="AL90">
        <v>0</v>
      </c>
      <c r="AM90">
        <v>0</v>
      </c>
      <c r="AN90">
        <v>0.73265633969943644</v>
      </c>
      <c r="AO90">
        <v>0</v>
      </c>
      <c r="AP90">
        <v>0.23578197954498017</v>
      </c>
      <c r="AQ90">
        <v>0</v>
      </c>
      <c r="AR90">
        <v>8.805468016697974</v>
      </c>
      <c r="AS90">
        <v>6.6026286478814438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23.070965513875077</v>
      </c>
      <c r="BB90">
        <f t="shared" si="1"/>
        <v>528.86600850227592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2.0037234545274143</v>
      </c>
      <c r="L91">
        <v>289.96981495679927</v>
      </c>
      <c r="M91">
        <v>27.780211800116717</v>
      </c>
      <c r="N91">
        <v>35.794279017435223</v>
      </c>
      <c r="O91">
        <v>0</v>
      </c>
      <c r="P91">
        <v>37.728023481846684</v>
      </c>
      <c r="Q91">
        <v>2.0040127643771033</v>
      </c>
      <c r="R91">
        <v>12.795798440861008</v>
      </c>
      <c r="S91">
        <v>2.9963631809643072</v>
      </c>
      <c r="T91">
        <v>0</v>
      </c>
      <c r="U91">
        <v>21.407187564120392</v>
      </c>
      <c r="V91">
        <v>3.9753535005327971</v>
      </c>
      <c r="W91">
        <v>10.243952520350657</v>
      </c>
      <c r="X91">
        <v>40.993012262263932</v>
      </c>
      <c r="Y91">
        <v>0</v>
      </c>
      <c r="Z91">
        <v>0</v>
      </c>
      <c r="AA91">
        <v>0</v>
      </c>
      <c r="AB91">
        <v>4.0598925187852224</v>
      </c>
      <c r="AC91">
        <v>0</v>
      </c>
      <c r="AD91">
        <v>0</v>
      </c>
      <c r="AE91">
        <v>9.8801370882905442</v>
      </c>
      <c r="AF91">
        <v>2.7465708060947609</v>
      </c>
      <c r="AG91">
        <v>13.039196509288248</v>
      </c>
      <c r="AH91">
        <v>0.8806735498852013</v>
      </c>
      <c r="AI91">
        <v>0</v>
      </c>
      <c r="AJ91">
        <v>0</v>
      </c>
      <c r="AK91">
        <v>16.235452115842204</v>
      </c>
      <c r="AL91">
        <v>0</v>
      </c>
      <c r="AM91">
        <v>0</v>
      </c>
      <c r="AN91">
        <v>0.73265633969943644</v>
      </c>
      <c r="AO91">
        <v>0</v>
      </c>
      <c r="AP91">
        <v>1.1396124742225004</v>
      </c>
      <c r="AQ91">
        <v>0</v>
      </c>
      <c r="AR91">
        <v>8.805468016697974</v>
      </c>
      <c r="AS91">
        <v>6.6026286478814438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23.065826078254865</v>
      </c>
      <c r="BB91">
        <f t="shared" si="1"/>
        <v>528.74819493262828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2.0037234545274143</v>
      </c>
      <c r="L92">
        <v>239.97386952220157</v>
      </c>
      <c r="M92">
        <v>27.780211800116717</v>
      </c>
      <c r="N92">
        <v>35.794279017435223</v>
      </c>
      <c r="O92">
        <v>0</v>
      </c>
      <c r="P92">
        <v>37.728023481846684</v>
      </c>
      <c r="Q92">
        <v>2.0040127643771033</v>
      </c>
      <c r="R92">
        <v>12.795798440861008</v>
      </c>
      <c r="S92">
        <v>2.996007277057299</v>
      </c>
      <c r="T92">
        <v>0</v>
      </c>
      <c r="U92">
        <v>21.407187564120392</v>
      </c>
      <c r="V92">
        <v>3.9753535005327971</v>
      </c>
      <c r="W92">
        <v>10.243952520350657</v>
      </c>
      <c r="X92">
        <v>40.993012262263932</v>
      </c>
      <c r="Y92">
        <v>0</v>
      </c>
      <c r="Z92">
        <v>0</v>
      </c>
      <c r="AA92">
        <v>0</v>
      </c>
      <c r="AB92">
        <v>4.0598925187852224</v>
      </c>
      <c r="AC92">
        <v>0</v>
      </c>
      <c r="AD92">
        <v>0</v>
      </c>
      <c r="AE92">
        <v>9.8801370882905442</v>
      </c>
      <c r="AF92">
        <v>2.7465708060947609</v>
      </c>
      <c r="AG92">
        <v>13.039196509288248</v>
      </c>
      <c r="AH92">
        <v>7.0453887126904613</v>
      </c>
      <c r="AI92">
        <v>0</v>
      </c>
      <c r="AJ92">
        <v>0</v>
      </c>
      <c r="AK92">
        <v>16.235452115842204</v>
      </c>
      <c r="AL92">
        <v>0</v>
      </c>
      <c r="AM92">
        <v>0</v>
      </c>
      <c r="AN92">
        <v>0.73265633969943644</v>
      </c>
      <c r="AO92">
        <v>0</v>
      </c>
      <c r="AP92">
        <v>1.1396124742225004</v>
      </c>
      <c r="AQ92">
        <v>0</v>
      </c>
      <c r="AR92">
        <v>8.805468016697974</v>
      </c>
      <c r="AS92">
        <v>6.6026286478814438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21.233665776110655</v>
      </c>
      <c r="BB92">
        <f t="shared" si="1"/>
        <v>486.74876905907286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2.0246140572582023</v>
      </c>
      <c r="L93">
        <v>239.97423810423763</v>
      </c>
      <c r="M93">
        <v>27.780211800116717</v>
      </c>
      <c r="N93">
        <v>35.794279017435223</v>
      </c>
      <c r="O93">
        <v>0</v>
      </c>
      <c r="P93">
        <v>37.728023481846684</v>
      </c>
      <c r="Q93">
        <v>2.0040127643771033</v>
      </c>
      <c r="R93">
        <v>12.795798440861008</v>
      </c>
      <c r="S93">
        <v>2.996007277057299</v>
      </c>
      <c r="T93">
        <v>0</v>
      </c>
      <c r="U93">
        <v>21.407187564120392</v>
      </c>
      <c r="V93">
        <v>3.9753535005327971</v>
      </c>
      <c r="W93">
        <v>10.243952520350657</v>
      </c>
      <c r="X93">
        <v>40.993012262263932</v>
      </c>
      <c r="Y93">
        <v>0</v>
      </c>
      <c r="Z93">
        <v>0</v>
      </c>
      <c r="AA93">
        <v>0</v>
      </c>
      <c r="AB93">
        <v>1.0356869020037571</v>
      </c>
      <c r="AC93">
        <v>0</v>
      </c>
      <c r="AD93">
        <v>0</v>
      </c>
      <c r="AE93">
        <v>9.8801370882905442</v>
      </c>
      <c r="AF93">
        <v>2.7465708060947609</v>
      </c>
      <c r="AG93">
        <v>13.039196509288248</v>
      </c>
      <c r="AH93">
        <v>7.0453887126904613</v>
      </c>
      <c r="AI93">
        <v>0</v>
      </c>
      <c r="AJ93">
        <v>0</v>
      </c>
      <c r="AK93">
        <v>16.235452115842204</v>
      </c>
      <c r="AL93">
        <v>0</v>
      </c>
      <c r="AM93">
        <v>0</v>
      </c>
      <c r="AN93">
        <v>0.73265633969943644</v>
      </c>
      <c r="AO93">
        <v>0</v>
      </c>
      <c r="AP93">
        <v>0.23578197954498017</v>
      </c>
      <c r="AQ93">
        <v>0</v>
      </c>
      <c r="AR93">
        <v>6.4347653107910672</v>
      </c>
      <c r="AS93">
        <v>6.1899643974118135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20.954017761798369</v>
      </c>
      <c r="BB93">
        <f t="shared" si="1"/>
        <v>480.33827319031656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2.0037012703946826</v>
      </c>
      <c r="L94">
        <v>219.97626648846298</v>
      </c>
      <c r="M94">
        <v>27.780211800116717</v>
      </c>
      <c r="N94">
        <v>35.794279017435223</v>
      </c>
      <c r="O94">
        <v>0</v>
      </c>
      <c r="P94">
        <v>37.728023481846684</v>
      </c>
      <c r="Q94">
        <v>2.0040127643771033</v>
      </c>
      <c r="R94">
        <v>12.795798440861008</v>
      </c>
      <c r="S94">
        <v>2.996007277057299</v>
      </c>
      <c r="T94">
        <v>0</v>
      </c>
      <c r="U94">
        <v>21.407187564120392</v>
      </c>
      <c r="V94">
        <v>3.9753535005327971</v>
      </c>
      <c r="W94">
        <v>10.243952520350657</v>
      </c>
      <c r="X94">
        <v>40.993012262263932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9.8801370882905442</v>
      </c>
      <c r="AF94">
        <v>2.7465708060947609</v>
      </c>
      <c r="AG94">
        <v>13.039196509288248</v>
      </c>
      <c r="AH94">
        <v>0.8806735498852013</v>
      </c>
      <c r="AI94">
        <v>0</v>
      </c>
      <c r="AJ94">
        <v>0</v>
      </c>
      <c r="AK94">
        <v>16.235452115842204</v>
      </c>
      <c r="AL94">
        <v>0</v>
      </c>
      <c r="AM94">
        <v>0</v>
      </c>
      <c r="AN94">
        <v>0.73265633969943644</v>
      </c>
      <c r="AO94">
        <v>0</v>
      </c>
      <c r="AP94">
        <v>0.23578197954498017</v>
      </c>
      <c r="AQ94">
        <v>0</v>
      </c>
      <c r="AR94">
        <v>6.4347653107910672</v>
      </c>
      <c r="AS94">
        <v>6.1899643974118135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19.816251587459078</v>
      </c>
      <c r="BB94">
        <f t="shared" si="1"/>
        <v>454.25675289720868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2.0246080173733989</v>
      </c>
      <c r="L95">
        <v>211.9783282680738</v>
      </c>
      <c r="M95">
        <v>27.780211800116717</v>
      </c>
      <c r="N95">
        <v>35.794279017435223</v>
      </c>
      <c r="O95">
        <v>0</v>
      </c>
      <c r="P95">
        <v>37.728023481846684</v>
      </c>
      <c r="Q95">
        <v>2.0040127643771033</v>
      </c>
      <c r="R95">
        <v>12.795798440861008</v>
      </c>
      <c r="S95">
        <v>2.996007277057299</v>
      </c>
      <c r="T95">
        <v>0</v>
      </c>
      <c r="U95">
        <v>21.407187564120392</v>
      </c>
      <c r="V95">
        <v>3.9753535005327971</v>
      </c>
      <c r="W95">
        <v>10.243952520350657</v>
      </c>
      <c r="X95">
        <v>40.993012262263932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9.8801370882905442</v>
      </c>
      <c r="AF95">
        <v>2.7465708060947609</v>
      </c>
      <c r="AG95">
        <v>13.039196509288248</v>
      </c>
      <c r="AH95">
        <v>0</v>
      </c>
      <c r="AI95">
        <v>0</v>
      </c>
      <c r="AJ95">
        <v>0</v>
      </c>
      <c r="AK95">
        <v>16.235452115842204</v>
      </c>
      <c r="AL95">
        <v>0</v>
      </c>
      <c r="AM95">
        <v>0</v>
      </c>
      <c r="AN95">
        <v>0.73265633969943644</v>
      </c>
      <c r="AO95">
        <v>0</v>
      </c>
      <c r="AP95">
        <v>0.23578197954498017</v>
      </c>
      <c r="AQ95">
        <v>0</v>
      </c>
      <c r="AR95">
        <v>6.4347653107910672</v>
      </c>
      <c r="AS95">
        <v>6.1899643974118135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19.445999517485319</v>
      </c>
      <c r="BB95">
        <f t="shared" si="1"/>
        <v>445.76929994388672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2.0037629270478474</v>
      </c>
      <c r="L96">
        <v>211.9783282680738</v>
      </c>
      <c r="M96">
        <v>27.780211800116717</v>
      </c>
      <c r="N96">
        <v>35.794279017435223</v>
      </c>
      <c r="O96">
        <v>0</v>
      </c>
      <c r="P96">
        <v>37.728023481846684</v>
      </c>
      <c r="Q96">
        <v>2.0042590833422418</v>
      </c>
      <c r="R96">
        <v>12.795798440861008</v>
      </c>
      <c r="S96">
        <v>2.9964256071352775</v>
      </c>
      <c r="T96">
        <v>0</v>
      </c>
      <c r="U96">
        <v>21.407187564120392</v>
      </c>
      <c r="V96">
        <v>3.9753535005327971</v>
      </c>
      <c r="W96">
        <v>10.243952520350657</v>
      </c>
      <c r="X96">
        <v>40.993012262263932</v>
      </c>
      <c r="Y96">
        <v>0</v>
      </c>
      <c r="Z96">
        <v>0.33744477979544973</v>
      </c>
      <c r="AA96">
        <v>0</v>
      </c>
      <c r="AB96">
        <v>0</v>
      </c>
      <c r="AC96">
        <v>0</v>
      </c>
      <c r="AD96">
        <v>0</v>
      </c>
      <c r="AE96">
        <v>9.8801370882905442</v>
      </c>
      <c r="AF96">
        <v>2.7465708060947609</v>
      </c>
      <c r="AG96">
        <v>13.039196509288248</v>
      </c>
      <c r="AH96">
        <v>0</v>
      </c>
      <c r="AI96">
        <v>0</v>
      </c>
      <c r="AJ96">
        <v>0</v>
      </c>
      <c r="AK96">
        <v>16.235452115842204</v>
      </c>
      <c r="AL96">
        <v>0</v>
      </c>
      <c r="AM96">
        <v>0</v>
      </c>
      <c r="AN96">
        <v>0.73265633969943644</v>
      </c>
      <c r="AO96">
        <v>0</v>
      </c>
      <c r="AP96">
        <v>0.23578197954498017</v>
      </c>
      <c r="AQ96">
        <v>0</v>
      </c>
      <c r="AR96">
        <v>6.4347653107910672</v>
      </c>
      <c r="AS96">
        <v>6.1899643974118135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19.459261166835162</v>
      </c>
      <c r="BB96">
        <f t="shared" si="1"/>
        <v>446.07330263304993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5.0719287928089347</v>
      </c>
      <c r="L97">
        <v>211.9783282680738</v>
      </c>
      <c r="M97">
        <v>27.780211800116717</v>
      </c>
      <c r="N97">
        <v>35.794279017435223</v>
      </c>
      <c r="O97">
        <v>0</v>
      </c>
      <c r="P97">
        <v>37.728023481846684</v>
      </c>
      <c r="Q97">
        <v>3.0468948680353161</v>
      </c>
      <c r="R97">
        <v>13.3585336221344</v>
      </c>
      <c r="S97">
        <v>3.8097125903586226</v>
      </c>
      <c r="T97">
        <v>0</v>
      </c>
      <c r="U97">
        <v>21.407187564120392</v>
      </c>
      <c r="V97">
        <v>4.7579034022124809</v>
      </c>
      <c r="W97">
        <v>10.243952520350657</v>
      </c>
      <c r="X97">
        <v>40.993012262263932</v>
      </c>
      <c r="Y97">
        <v>0</v>
      </c>
      <c r="Z97">
        <v>2.0104960684616988</v>
      </c>
      <c r="AA97">
        <v>0</v>
      </c>
      <c r="AB97">
        <v>0</v>
      </c>
      <c r="AC97">
        <v>0</v>
      </c>
      <c r="AD97">
        <v>0</v>
      </c>
      <c r="AE97">
        <v>9.8801370882905442</v>
      </c>
      <c r="AF97">
        <v>2.7465708060947609</v>
      </c>
      <c r="AG97">
        <v>13.039196509288248</v>
      </c>
      <c r="AH97">
        <v>0</v>
      </c>
      <c r="AI97">
        <v>0</v>
      </c>
      <c r="AJ97">
        <v>0</v>
      </c>
      <c r="AK97">
        <v>16.235452115842204</v>
      </c>
      <c r="AL97">
        <v>0</v>
      </c>
      <c r="AM97">
        <v>0</v>
      </c>
      <c r="AN97">
        <v>0.73265633969943644</v>
      </c>
      <c r="AO97">
        <v>0</v>
      </c>
      <c r="AP97">
        <v>0.23578197954498017</v>
      </c>
      <c r="AQ97">
        <v>0</v>
      </c>
      <c r="AR97">
        <v>7.7894525255687741</v>
      </c>
      <c r="AS97">
        <v>6.1899643974118135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19.847880457634275</v>
      </c>
      <c r="BB97">
        <f t="shared" si="1"/>
        <v>454.98179556232537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5.0718754465630607</v>
      </c>
      <c r="L98">
        <v>211.98023404660242</v>
      </c>
      <c r="M98">
        <v>27.780211800116717</v>
      </c>
      <c r="N98">
        <v>35.794279017435223</v>
      </c>
      <c r="O98">
        <v>0</v>
      </c>
      <c r="P98">
        <v>37.728023481846684</v>
      </c>
      <c r="Q98">
        <v>3.0468948680353161</v>
      </c>
      <c r="R98">
        <v>12.828911041387588</v>
      </c>
      <c r="S98">
        <v>3.8097125903586226</v>
      </c>
      <c r="T98">
        <v>0</v>
      </c>
      <c r="U98">
        <v>21.407187564120392</v>
      </c>
      <c r="V98">
        <v>4.7579034022124809</v>
      </c>
      <c r="W98">
        <v>10.243952520350657</v>
      </c>
      <c r="X98">
        <v>40.993012262263932</v>
      </c>
      <c r="Y98">
        <v>0</v>
      </c>
      <c r="Z98">
        <v>2.0104960684616988</v>
      </c>
      <c r="AA98">
        <v>0</v>
      </c>
      <c r="AB98">
        <v>0</v>
      </c>
      <c r="AC98">
        <v>0</v>
      </c>
      <c r="AD98">
        <v>0</v>
      </c>
      <c r="AE98">
        <v>9.8801370882905442</v>
      </c>
      <c r="AF98">
        <v>2.7465708060947609</v>
      </c>
      <c r="AG98">
        <v>13.039196509288248</v>
      </c>
      <c r="AH98">
        <v>0</v>
      </c>
      <c r="AI98">
        <v>0</v>
      </c>
      <c r="AJ98">
        <v>0</v>
      </c>
      <c r="AK98">
        <v>16.235452115842204</v>
      </c>
      <c r="AL98">
        <v>0</v>
      </c>
      <c r="AM98">
        <v>0</v>
      </c>
      <c r="AN98">
        <v>0.73265633969943644</v>
      </c>
      <c r="AO98">
        <v>0</v>
      </c>
      <c r="AP98">
        <v>1.5325822266750153</v>
      </c>
      <c r="AQ98">
        <v>0</v>
      </c>
      <c r="AR98">
        <v>7.7894525255687741</v>
      </c>
      <c r="AS98">
        <v>6.1899643974118135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19.88002591575853</v>
      </c>
      <c r="BB98">
        <f t="shared" si="1"/>
        <v>455.71868020286701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4.8376515863076605E-3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0.1377773935179521</v>
      </c>
      <c r="L99">
        <f t="shared" si="2"/>
        <v>7.7135804108292048</v>
      </c>
      <c r="M99">
        <f t="shared" si="2"/>
        <v>0.66672508320280288</v>
      </c>
      <c r="N99">
        <f t="shared" si="2"/>
        <v>0.8590626964184449</v>
      </c>
      <c r="O99">
        <f t="shared" si="2"/>
        <v>0</v>
      </c>
      <c r="P99">
        <f t="shared" si="2"/>
        <v>0.90938277842912174</v>
      </c>
      <c r="Q99">
        <f t="shared" si="2"/>
        <v>0.10501675339245797</v>
      </c>
      <c r="R99">
        <f t="shared" si="2"/>
        <v>0.26271171456607395</v>
      </c>
      <c r="S99">
        <f t="shared" si="2"/>
        <v>0.13128328829785477</v>
      </c>
      <c r="T99">
        <f t="shared" si="2"/>
        <v>0</v>
      </c>
      <c r="U99">
        <f t="shared" si="2"/>
        <v>0.50924874569118295</v>
      </c>
      <c r="V99">
        <f t="shared" si="2"/>
        <v>8.3897430210772214E-2</v>
      </c>
      <c r="W99">
        <f t="shared" si="2"/>
        <v>0.18458076674464477</v>
      </c>
      <c r="X99">
        <f t="shared" si="2"/>
        <v>0.88944481067401748</v>
      </c>
      <c r="Y99">
        <f t="shared" si="2"/>
        <v>0</v>
      </c>
      <c r="Z99">
        <f t="shared" si="2"/>
        <v>3.653565269494885E-2</v>
      </c>
      <c r="AA99">
        <f t="shared" si="2"/>
        <v>6.5324312661970335E-2</v>
      </c>
      <c r="AB99">
        <f t="shared" si="2"/>
        <v>6.8112984886897349E-2</v>
      </c>
      <c r="AC99">
        <f t="shared" si="2"/>
        <v>4.2165836250052179E-2</v>
      </c>
      <c r="AD99">
        <f t="shared" si="2"/>
        <v>3.2466278882279272E-2</v>
      </c>
      <c r="AE99">
        <f t="shared" si="2"/>
        <v>0.13326073799979127</v>
      </c>
      <c r="AF99">
        <f t="shared" si="2"/>
        <v>9.5183940331246109E-2</v>
      </c>
      <c r="AG99">
        <f t="shared" si="2"/>
        <v>0.31294071622291814</v>
      </c>
      <c r="AH99">
        <f t="shared" si="2"/>
        <v>0.20348696965899596</v>
      </c>
      <c r="AI99">
        <f t="shared" si="2"/>
        <v>8.3032937460864129E-3</v>
      </c>
      <c r="AJ99">
        <f t="shared" si="2"/>
        <v>0</v>
      </c>
      <c r="AK99">
        <f t="shared" si="2"/>
        <v>0.38965085078021333</v>
      </c>
      <c r="AL99">
        <f t="shared" si="2"/>
        <v>0</v>
      </c>
      <c r="AM99">
        <f t="shared" si="2"/>
        <v>2.4806174353997072E-2</v>
      </c>
      <c r="AN99">
        <f t="shared" si="2"/>
        <v>1.875986070710706E-2</v>
      </c>
      <c r="AO99">
        <f t="shared" si="2"/>
        <v>0</v>
      </c>
      <c r="AP99">
        <f t="shared" si="2"/>
        <v>8.9204155579211096E-3</v>
      </c>
      <c r="AQ99">
        <f t="shared" si="2"/>
        <v>0.16536673091103116</v>
      </c>
      <c r="AR99">
        <f t="shared" si="2"/>
        <v>0.21475182074786051</v>
      </c>
      <c r="AS99">
        <f t="shared" si="2"/>
        <v>0.15974234613327074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0.60348032904645355</v>
      </c>
      <c r="BB99">
        <f t="shared" si="1"/>
        <v>13.833848117040972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1.3984560233967245</v>
      </c>
      <c r="L3">
        <v>1.4193272164523467</v>
      </c>
      <c r="M3">
        <v>2.3585003256297434</v>
      </c>
      <c r="N3">
        <v>2.5045559662345349</v>
      </c>
      <c r="O3">
        <v>1.3878090845615676</v>
      </c>
      <c r="P3">
        <v>0</v>
      </c>
      <c r="Q3">
        <v>0.18777794228664726</v>
      </c>
      <c r="R3">
        <v>0.43832889845999906</v>
      </c>
      <c r="S3">
        <v>0.30271673904395907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0.19108964662909619</v>
      </c>
      <c r="AG3">
        <v>1.1929291712586099</v>
      </c>
      <c r="AH3">
        <v>0</v>
      </c>
      <c r="AI3">
        <v>0</v>
      </c>
      <c r="AJ3">
        <v>0</v>
      </c>
      <c r="AK3">
        <v>1.2513811941139639</v>
      </c>
      <c r="AL3">
        <v>0</v>
      </c>
      <c r="AM3">
        <v>0</v>
      </c>
      <c r="AN3">
        <v>1.2916305781673972E-2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73.525485284909195</v>
      </c>
      <c r="BA3">
        <v>3.6253648018742863</v>
      </c>
      <c r="BB3">
        <f>SUM(B3:AZ3)-BA3</f>
        <v>83.105850553969987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1.3775937481814506</v>
      </c>
      <c r="L4">
        <v>1.4193272164523467</v>
      </c>
      <c r="M4">
        <v>2.3585003256297434</v>
      </c>
      <c r="N4">
        <v>2.5045559662345349</v>
      </c>
      <c r="O4">
        <v>1.3878090845615676</v>
      </c>
      <c r="P4">
        <v>0</v>
      </c>
      <c r="Q4">
        <v>0.18777794228664726</v>
      </c>
      <c r="R4">
        <v>0.44876350377132151</v>
      </c>
      <c r="S4">
        <v>0.30266784052678525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0.19108964662909619</v>
      </c>
      <c r="AG4">
        <v>1.1929291712586099</v>
      </c>
      <c r="AH4">
        <v>0</v>
      </c>
      <c r="AI4">
        <v>0</v>
      </c>
      <c r="AJ4">
        <v>0</v>
      </c>
      <c r="AK4">
        <v>1.2513811941139639</v>
      </c>
      <c r="AL4">
        <v>0</v>
      </c>
      <c r="AM4">
        <v>0</v>
      </c>
      <c r="AN4">
        <v>1.2916305781673972E-2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73.546357754122297</v>
      </c>
      <c r="BA4">
        <v>3.62579935052739</v>
      </c>
      <c r="BB4">
        <f t="shared" ref="BB4:BB67" si="0">SUM(B4:AZ4)-BA4</f>
        <v>83.11581190610886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1.377576555436937</v>
      </c>
      <c r="L5">
        <v>1.4193272164523467</v>
      </c>
      <c r="M5">
        <v>2.3585003256297434</v>
      </c>
      <c r="N5">
        <v>2.5045559662345349</v>
      </c>
      <c r="O5">
        <v>1.3878090845615676</v>
      </c>
      <c r="P5">
        <v>0</v>
      </c>
      <c r="Q5">
        <v>0.18794055267288406</v>
      </c>
      <c r="R5">
        <v>0.54268516640621389</v>
      </c>
      <c r="S5">
        <v>0.30289037367687943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0.19108964662909619</v>
      </c>
      <c r="AG5">
        <v>1.1929291712586099</v>
      </c>
      <c r="AH5">
        <v>0</v>
      </c>
      <c r="AI5">
        <v>0</v>
      </c>
      <c r="AJ5">
        <v>0</v>
      </c>
      <c r="AK5">
        <v>1.2513811941139639</v>
      </c>
      <c r="AL5">
        <v>0</v>
      </c>
      <c r="AM5">
        <v>0</v>
      </c>
      <c r="AN5">
        <v>1.2916305781673972E-2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73.65072010018784</v>
      </c>
      <c r="BA5">
        <v>3.6341030024341605</v>
      </c>
      <c r="BB5">
        <f t="shared" si="0"/>
        <v>83.306160213694341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1.3775937481814506</v>
      </c>
      <c r="L6">
        <v>1.4193272164523467</v>
      </c>
      <c r="M6">
        <v>2.3585003256297434</v>
      </c>
      <c r="N6">
        <v>2.5045559662345349</v>
      </c>
      <c r="O6">
        <v>1.3878090845615676</v>
      </c>
      <c r="P6">
        <v>0</v>
      </c>
      <c r="Q6">
        <v>0.18794055267288406</v>
      </c>
      <c r="R6">
        <v>0.54268516640621389</v>
      </c>
      <c r="S6">
        <v>0.30289037367687943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0.19108964662909619</v>
      </c>
      <c r="AG6">
        <v>1.1929291712586099</v>
      </c>
      <c r="AH6">
        <v>0</v>
      </c>
      <c r="AI6">
        <v>0</v>
      </c>
      <c r="AJ6">
        <v>0</v>
      </c>
      <c r="AK6">
        <v>1.2513811941139639</v>
      </c>
      <c r="AL6">
        <v>0</v>
      </c>
      <c r="AM6">
        <v>0</v>
      </c>
      <c r="AN6">
        <v>1.2916305781673972E-2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73.69246503861406</v>
      </c>
      <c r="BA6">
        <v>3.6358486595171087</v>
      </c>
      <c r="BB6">
        <f t="shared" si="0"/>
        <v>83.346176687782119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1.377576555436937</v>
      </c>
      <c r="L7">
        <v>1.4193272164523467</v>
      </c>
      <c r="M7">
        <v>2.3585003256297434</v>
      </c>
      <c r="N7">
        <v>2.5045559662345349</v>
      </c>
      <c r="O7">
        <v>1.3878090845615676</v>
      </c>
      <c r="P7">
        <v>0</v>
      </c>
      <c r="Q7">
        <v>0.18798102823248997</v>
      </c>
      <c r="R7">
        <v>0.57388054098155916</v>
      </c>
      <c r="S7">
        <v>0.30293739955418669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0.19108964662909619</v>
      </c>
      <c r="AG7">
        <v>1.1929291712586099</v>
      </c>
      <c r="AH7">
        <v>0</v>
      </c>
      <c r="AI7">
        <v>0</v>
      </c>
      <c r="AJ7">
        <v>0</v>
      </c>
      <c r="AK7">
        <v>1.2513811941139639</v>
      </c>
      <c r="AL7">
        <v>0</v>
      </c>
      <c r="AM7">
        <v>0</v>
      </c>
      <c r="AN7">
        <v>1.2916305781673972E-2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73.640308912544342</v>
      </c>
      <c r="BA7">
        <v>3.6349754390079831</v>
      </c>
      <c r="BB7">
        <f t="shared" si="0"/>
        <v>83.326159465489269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1.3775937481814506</v>
      </c>
      <c r="L8">
        <v>1.4193272164523467</v>
      </c>
      <c r="M8">
        <v>2.3585003256297434</v>
      </c>
      <c r="N8">
        <v>2.5045559662345349</v>
      </c>
      <c r="O8">
        <v>1.3878090845615676</v>
      </c>
      <c r="P8">
        <v>0</v>
      </c>
      <c r="Q8">
        <v>0.19827904117218209</v>
      </c>
      <c r="R8">
        <v>0.57388054098155916</v>
      </c>
      <c r="S8">
        <v>0.30293739955418669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0.19108964662909619</v>
      </c>
      <c r="AG8">
        <v>1.1929291712586099</v>
      </c>
      <c r="AH8">
        <v>0</v>
      </c>
      <c r="AI8">
        <v>0</v>
      </c>
      <c r="AJ8">
        <v>0</v>
      </c>
      <c r="AK8">
        <v>1.2513811941139639</v>
      </c>
      <c r="AL8">
        <v>0</v>
      </c>
      <c r="AM8">
        <v>0</v>
      </c>
      <c r="AN8">
        <v>1.2916305781673972E-2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73.651425589647246</v>
      </c>
      <c r="BA8">
        <v>3.6358712917084803</v>
      </c>
      <c r="BB8">
        <f t="shared" si="0"/>
        <v>83.346695495575887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1.3775898987691932</v>
      </c>
      <c r="L9">
        <v>1.4193272164523467</v>
      </c>
      <c r="M9">
        <v>2.3585003256297434</v>
      </c>
      <c r="N9">
        <v>2.5045559662345349</v>
      </c>
      <c r="O9">
        <v>1.3878090845615676</v>
      </c>
      <c r="P9">
        <v>0</v>
      </c>
      <c r="Q9">
        <v>0.19827904117218209</v>
      </c>
      <c r="R9">
        <v>0.5738760871077716</v>
      </c>
      <c r="S9">
        <v>0.30293739955418669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0.19108964662909619</v>
      </c>
      <c r="AG9">
        <v>1.1929291712586099</v>
      </c>
      <c r="AH9">
        <v>0</v>
      </c>
      <c r="AI9">
        <v>0</v>
      </c>
      <c r="AJ9">
        <v>0</v>
      </c>
      <c r="AK9">
        <v>1.2513811941139639</v>
      </c>
      <c r="AL9">
        <v>0</v>
      </c>
      <c r="AM9">
        <v>0</v>
      </c>
      <c r="AN9">
        <v>1.2916305781673972E-2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73.776660404925906</v>
      </c>
      <c r="BA9">
        <v>3.6411057599097787</v>
      </c>
      <c r="BB9">
        <f t="shared" si="0"/>
        <v>83.4666875393672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1.3775687305722635</v>
      </c>
      <c r="L10">
        <v>1.4193272164523467</v>
      </c>
      <c r="M10">
        <v>2.3585003256297434</v>
      </c>
      <c r="N10">
        <v>2.5045559662345349</v>
      </c>
      <c r="O10">
        <v>1.3878090845615676</v>
      </c>
      <c r="P10">
        <v>0</v>
      </c>
      <c r="Q10">
        <v>0.19827904117218209</v>
      </c>
      <c r="R10">
        <v>0.57388054098155916</v>
      </c>
      <c r="S10">
        <v>0.30293739955418669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0.19108964662909619</v>
      </c>
      <c r="AG10">
        <v>1.1929291712586099</v>
      </c>
      <c r="AH10">
        <v>0</v>
      </c>
      <c r="AI10">
        <v>0</v>
      </c>
      <c r="AJ10">
        <v>0</v>
      </c>
      <c r="AK10">
        <v>1.2513811941139639</v>
      </c>
      <c r="AL10">
        <v>0</v>
      </c>
      <c r="AM10">
        <v>0</v>
      </c>
      <c r="AN10">
        <v>1.2916305781673972E-2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73.776660404925906</v>
      </c>
      <c r="BA10">
        <v>3.6411050612510714</v>
      </c>
      <c r="BB10">
        <f t="shared" si="0"/>
        <v>83.466671523702772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1.3775898987691932</v>
      </c>
      <c r="L11">
        <v>1.4193272164523467</v>
      </c>
      <c r="M11">
        <v>2.3585003256297434</v>
      </c>
      <c r="N11">
        <v>2.5045559662345349</v>
      </c>
      <c r="O11">
        <v>1.3878090845615676</v>
      </c>
      <c r="P11">
        <v>0</v>
      </c>
      <c r="Q11">
        <v>0.19827904117218209</v>
      </c>
      <c r="R11">
        <v>0.56350954051581703</v>
      </c>
      <c r="S11">
        <v>0.30289037367687943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0.19108964662909619</v>
      </c>
      <c r="AG11">
        <v>1.1929291712586099</v>
      </c>
      <c r="AH11">
        <v>0</v>
      </c>
      <c r="AI11">
        <v>0</v>
      </c>
      <c r="AJ11">
        <v>0</v>
      </c>
      <c r="AK11">
        <v>1.2513811941139639</v>
      </c>
      <c r="AL11">
        <v>0</v>
      </c>
      <c r="AM11">
        <v>0</v>
      </c>
      <c r="AN11">
        <v>1.2916305781673972E-2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73.912331454811095</v>
      </c>
      <c r="BA11">
        <v>3.6463415224657574</v>
      </c>
      <c r="BB11">
        <f t="shared" si="0"/>
        <v>83.586709254227145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1.3775687305722635</v>
      </c>
      <c r="L12">
        <v>1.4193272164523467</v>
      </c>
      <c r="M12">
        <v>2.3585003256297434</v>
      </c>
      <c r="N12">
        <v>2.5045559662345349</v>
      </c>
      <c r="O12">
        <v>1.3878090845615676</v>
      </c>
      <c r="P12">
        <v>0</v>
      </c>
      <c r="Q12">
        <v>0.19827904117218209</v>
      </c>
      <c r="R12">
        <v>0.56349074989498626</v>
      </c>
      <c r="S12">
        <v>0.30289037367687943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0.19108964662909619</v>
      </c>
      <c r="AG12">
        <v>1.1929291712586099</v>
      </c>
      <c r="AH12">
        <v>0</v>
      </c>
      <c r="AI12">
        <v>0</v>
      </c>
      <c r="AJ12">
        <v>0</v>
      </c>
      <c r="AK12">
        <v>1.2513811941139639</v>
      </c>
      <c r="AL12">
        <v>0</v>
      </c>
      <c r="AM12">
        <v>0</v>
      </c>
      <c r="AN12">
        <v>1.2916305781673972E-2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73.922767689417654</v>
      </c>
      <c r="BA12">
        <v>3.6467760867937287</v>
      </c>
      <c r="BB12">
        <f t="shared" si="0"/>
        <v>83.596670965687991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1.3775898987691932</v>
      </c>
      <c r="L13">
        <v>1.4193272164523467</v>
      </c>
      <c r="M13">
        <v>2.3585003256297434</v>
      </c>
      <c r="N13">
        <v>2.5045559662345349</v>
      </c>
      <c r="O13">
        <v>1.3878090845615676</v>
      </c>
      <c r="P13">
        <v>0</v>
      </c>
      <c r="Q13">
        <v>0.19827904117218209</v>
      </c>
      <c r="R13">
        <v>0.56350954051581703</v>
      </c>
      <c r="S13">
        <v>0.30289037367687943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0.19108964662909619</v>
      </c>
      <c r="AG13">
        <v>1.1929291712586099</v>
      </c>
      <c r="AH13">
        <v>0</v>
      </c>
      <c r="AI13">
        <v>0</v>
      </c>
      <c r="AJ13">
        <v>0</v>
      </c>
      <c r="AK13">
        <v>1.2513811941139639</v>
      </c>
      <c r="AL13">
        <v>0</v>
      </c>
      <c r="AM13">
        <v>0</v>
      </c>
      <c r="AN13">
        <v>1.2916305781673972E-2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73.922767689417654</v>
      </c>
      <c r="BA13">
        <v>3.6467777570723108</v>
      </c>
      <c r="BB13">
        <f t="shared" si="0"/>
        <v>83.59670925422715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1.3775687305722635</v>
      </c>
      <c r="L14">
        <v>1.4193272164523467</v>
      </c>
      <c r="M14">
        <v>2.3585003256297434</v>
      </c>
      <c r="N14">
        <v>2.5045559662345349</v>
      </c>
      <c r="O14">
        <v>1.3878090845615676</v>
      </c>
      <c r="P14">
        <v>0</v>
      </c>
      <c r="Q14">
        <v>0.19827904117218209</v>
      </c>
      <c r="R14">
        <v>0.5738760871077716</v>
      </c>
      <c r="S14">
        <v>0.30293739955418669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0.19108964662909619</v>
      </c>
      <c r="AG14">
        <v>1.1929291712586099</v>
      </c>
      <c r="AH14">
        <v>0</v>
      </c>
      <c r="AI14">
        <v>0</v>
      </c>
      <c r="AJ14">
        <v>0</v>
      </c>
      <c r="AK14">
        <v>1.2513811941139639</v>
      </c>
      <c r="AL14">
        <v>0</v>
      </c>
      <c r="AM14">
        <v>0</v>
      </c>
      <c r="AN14">
        <v>1.2916305781673972E-2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73.922767689417654</v>
      </c>
      <c r="BA14">
        <v>3.6472121595708944</v>
      </c>
      <c r="BB14">
        <f t="shared" si="0"/>
        <v>83.606667256000904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1.3775898987691932</v>
      </c>
      <c r="L15">
        <v>1.4193272164523467</v>
      </c>
      <c r="M15">
        <v>2.3585003256297434</v>
      </c>
      <c r="N15">
        <v>2.5045559662345349</v>
      </c>
      <c r="O15">
        <v>1.3878090845615676</v>
      </c>
      <c r="P15">
        <v>0</v>
      </c>
      <c r="Q15">
        <v>0.19827904117218209</v>
      </c>
      <c r="R15">
        <v>0.56361258665020231</v>
      </c>
      <c r="S15">
        <v>0.30289037367687943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0.19108964662909619</v>
      </c>
      <c r="AG15">
        <v>1.1929291712586099</v>
      </c>
      <c r="AH15">
        <v>0</v>
      </c>
      <c r="AI15">
        <v>0</v>
      </c>
      <c r="AJ15">
        <v>0</v>
      </c>
      <c r="AK15">
        <v>1.2513811941139639</v>
      </c>
      <c r="AL15">
        <v>0</v>
      </c>
      <c r="AM15">
        <v>0</v>
      </c>
      <c r="AN15">
        <v>1.2916305781673972E-2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73.922767689417654</v>
      </c>
      <c r="BA15">
        <v>3.6467820644007283</v>
      </c>
      <c r="BB15">
        <f t="shared" si="0"/>
        <v>83.596807993033124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1.3775687305722635</v>
      </c>
      <c r="L16">
        <v>1.4193272164523467</v>
      </c>
      <c r="M16">
        <v>2.3585003256297434</v>
      </c>
      <c r="N16">
        <v>2.5045559662345349</v>
      </c>
      <c r="O16">
        <v>1.3878090845615676</v>
      </c>
      <c r="P16">
        <v>0</v>
      </c>
      <c r="Q16">
        <v>0.19827904117218209</v>
      </c>
      <c r="R16">
        <v>0.56361258665020231</v>
      </c>
      <c r="S16">
        <v>0.30289037367687943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0.19108964662909619</v>
      </c>
      <c r="AG16">
        <v>1.1929291712586099</v>
      </c>
      <c r="AH16">
        <v>0</v>
      </c>
      <c r="AI16">
        <v>0</v>
      </c>
      <c r="AJ16">
        <v>0</v>
      </c>
      <c r="AK16">
        <v>1.2513811941139639</v>
      </c>
      <c r="AL16">
        <v>0</v>
      </c>
      <c r="AM16">
        <v>0</v>
      </c>
      <c r="AN16">
        <v>1.2916305781673972E-2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73.922767689417654</v>
      </c>
      <c r="BA16">
        <v>3.6467811795700968</v>
      </c>
      <c r="BB16">
        <f t="shared" si="0"/>
        <v>83.596787709666827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1.3775898987691932</v>
      </c>
      <c r="L17">
        <v>1.4193272164523467</v>
      </c>
      <c r="M17">
        <v>2.3585003256297434</v>
      </c>
      <c r="N17">
        <v>2.5045559662345349</v>
      </c>
      <c r="O17">
        <v>1.3878090845615676</v>
      </c>
      <c r="P17">
        <v>0</v>
      </c>
      <c r="Q17">
        <v>0.19827904117218209</v>
      </c>
      <c r="R17">
        <v>0.54283457856587158</v>
      </c>
      <c r="S17">
        <v>0.30284330225392825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0.19108964662909619</v>
      </c>
      <c r="AG17">
        <v>1.1929291712586099</v>
      </c>
      <c r="AH17">
        <v>0</v>
      </c>
      <c r="AI17">
        <v>0</v>
      </c>
      <c r="AJ17">
        <v>0</v>
      </c>
      <c r="AK17">
        <v>1.2513811941139639</v>
      </c>
      <c r="AL17">
        <v>0</v>
      </c>
      <c r="AM17">
        <v>0</v>
      </c>
      <c r="AN17">
        <v>1.2916305781673972E-2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73.933203924024198</v>
      </c>
      <c r="BA17">
        <v>3.6463478106838774</v>
      </c>
      <c r="BB17">
        <f t="shared" si="0"/>
        <v>83.58685340184924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1.3775687305722635</v>
      </c>
      <c r="L18">
        <v>1.4193272164523467</v>
      </c>
      <c r="M18">
        <v>2.3585003256297434</v>
      </c>
      <c r="N18">
        <v>2.5045559662345349</v>
      </c>
      <c r="O18">
        <v>1.3878090845615676</v>
      </c>
      <c r="P18">
        <v>0</v>
      </c>
      <c r="Q18">
        <v>0.19827904117218209</v>
      </c>
      <c r="R18">
        <v>0.54283457856587158</v>
      </c>
      <c r="S18">
        <v>0.30284330225392825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0.19108964662909619</v>
      </c>
      <c r="AG18">
        <v>1.1929291712586099</v>
      </c>
      <c r="AH18">
        <v>0</v>
      </c>
      <c r="AI18">
        <v>0</v>
      </c>
      <c r="AJ18">
        <v>0</v>
      </c>
      <c r="AK18">
        <v>1.2513811941139639</v>
      </c>
      <c r="AL18">
        <v>0</v>
      </c>
      <c r="AM18">
        <v>0</v>
      </c>
      <c r="AN18">
        <v>1.2916305781673972E-2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73.933203924024198</v>
      </c>
      <c r="BA18">
        <v>3.6463469258532459</v>
      </c>
      <c r="BB18">
        <f t="shared" si="0"/>
        <v>83.586833118482929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1.3775898987691932</v>
      </c>
      <c r="L19">
        <v>1.4193272164523467</v>
      </c>
      <c r="M19">
        <v>2.3585003256297434</v>
      </c>
      <c r="N19">
        <v>2.5045559662345349</v>
      </c>
      <c r="O19">
        <v>1.3878090845615676</v>
      </c>
      <c r="P19">
        <v>0</v>
      </c>
      <c r="Q19">
        <v>0.19827904117218209</v>
      </c>
      <c r="R19">
        <v>0.54261849266170215</v>
      </c>
      <c r="S19">
        <v>0.30284330225392825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0.19108964662909619</v>
      </c>
      <c r="AG19">
        <v>1.1929291712586099</v>
      </c>
      <c r="AH19">
        <v>0</v>
      </c>
      <c r="AI19">
        <v>0</v>
      </c>
      <c r="AJ19">
        <v>0</v>
      </c>
      <c r="AK19">
        <v>1.2513811941139639</v>
      </c>
      <c r="AL19">
        <v>0</v>
      </c>
      <c r="AM19">
        <v>0</v>
      </c>
      <c r="AN19">
        <v>1.2916305781673972E-2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74.027130035483196</v>
      </c>
      <c r="BA19">
        <v>3.6502648897520777</v>
      </c>
      <c r="BB19">
        <f t="shared" si="0"/>
        <v>83.676646348335865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1.3775687305722635</v>
      </c>
      <c r="L20">
        <v>1.4193272164523467</v>
      </c>
      <c r="M20">
        <v>2.3585003256297434</v>
      </c>
      <c r="N20">
        <v>2.5045559662345349</v>
      </c>
      <c r="O20">
        <v>1.3878090845615676</v>
      </c>
      <c r="P20">
        <v>0</v>
      </c>
      <c r="Q20">
        <v>0.19827904117218209</v>
      </c>
      <c r="R20">
        <v>0.55296974974032931</v>
      </c>
      <c r="S20">
        <v>0.30289037367687943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0.19108964662909619</v>
      </c>
      <c r="AG20">
        <v>1.1929291712586099</v>
      </c>
      <c r="AH20">
        <v>0</v>
      </c>
      <c r="AI20">
        <v>0</v>
      </c>
      <c r="AJ20">
        <v>0</v>
      </c>
      <c r="AK20">
        <v>1.2513811941139639</v>
      </c>
      <c r="AL20">
        <v>0</v>
      </c>
      <c r="AM20">
        <v>0</v>
      </c>
      <c r="AN20">
        <v>1.2916305781673972E-2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74.037566270089755</v>
      </c>
      <c r="BA20">
        <v>3.6511348896593656</v>
      </c>
      <c r="BB20">
        <f t="shared" si="0"/>
        <v>83.696589743339786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1.3775898987691932</v>
      </c>
      <c r="L21">
        <v>1.4193272164523467</v>
      </c>
      <c r="M21">
        <v>2.3585003256297434</v>
      </c>
      <c r="N21">
        <v>2.5045559662345349</v>
      </c>
      <c r="O21">
        <v>1.3878090845615676</v>
      </c>
      <c r="P21">
        <v>0</v>
      </c>
      <c r="Q21">
        <v>0.19827904117218209</v>
      </c>
      <c r="R21">
        <v>0.53266878301015552</v>
      </c>
      <c r="S21">
        <v>0.30289037367687943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0.19108964662909619</v>
      </c>
      <c r="AG21">
        <v>1.1929291712586099</v>
      </c>
      <c r="AH21">
        <v>0</v>
      </c>
      <c r="AI21">
        <v>0</v>
      </c>
      <c r="AJ21">
        <v>0</v>
      </c>
      <c r="AK21">
        <v>1.2513811941139639</v>
      </c>
      <c r="AL21">
        <v>0</v>
      </c>
      <c r="AM21">
        <v>0</v>
      </c>
      <c r="AN21">
        <v>1.2916305781673972E-2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74.089747443122519</v>
      </c>
      <c r="BA21">
        <v>3.652468367113443</v>
      </c>
      <c r="BB21">
        <f t="shared" si="0"/>
        <v>83.727157640385229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1.3775687305722635</v>
      </c>
      <c r="L22">
        <v>1.4193272164523467</v>
      </c>
      <c r="M22">
        <v>2.3585003256297434</v>
      </c>
      <c r="N22">
        <v>2.5045559662345349</v>
      </c>
      <c r="O22">
        <v>1.3878090845615676</v>
      </c>
      <c r="P22">
        <v>0</v>
      </c>
      <c r="Q22">
        <v>0.19827904117218209</v>
      </c>
      <c r="R22">
        <v>0.52181807899638677</v>
      </c>
      <c r="S22">
        <v>0.30289037367687943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0.19108964662909619</v>
      </c>
      <c r="AG22">
        <v>1.1929291712586099</v>
      </c>
      <c r="AH22">
        <v>0</v>
      </c>
      <c r="AI22">
        <v>0</v>
      </c>
      <c r="AJ22">
        <v>0</v>
      </c>
      <c r="AK22">
        <v>1.2513811941139639</v>
      </c>
      <c r="AL22">
        <v>0</v>
      </c>
      <c r="AM22">
        <v>0</v>
      </c>
      <c r="AN22">
        <v>1.2916305781673972E-2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74.100183677729078</v>
      </c>
      <c r="BA22">
        <v>3.6524501574615891</v>
      </c>
      <c r="BB22">
        <f t="shared" si="0"/>
        <v>83.726740212432944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1.3358355009014506</v>
      </c>
      <c r="L23">
        <v>1.4193272164523467</v>
      </c>
      <c r="M23">
        <v>2.3585003256297434</v>
      </c>
      <c r="N23">
        <v>2.5045559662345349</v>
      </c>
      <c r="O23">
        <v>1.3878090845615676</v>
      </c>
      <c r="P23">
        <v>0</v>
      </c>
      <c r="Q23">
        <v>0.19833377513728631</v>
      </c>
      <c r="R23">
        <v>0.42779284187815897</v>
      </c>
      <c r="S23">
        <v>0.26110447309794299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0.19108964662909619</v>
      </c>
      <c r="AG23">
        <v>1.1929291712586099</v>
      </c>
      <c r="AH23">
        <v>0</v>
      </c>
      <c r="AI23">
        <v>0</v>
      </c>
      <c r="AJ23">
        <v>0</v>
      </c>
      <c r="AK23">
        <v>1.2513811941139639</v>
      </c>
      <c r="AL23">
        <v>0</v>
      </c>
      <c r="AM23">
        <v>0</v>
      </c>
      <c r="AN23">
        <v>1.2916305781673972E-2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74.089747443122519</v>
      </c>
      <c r="BA23">
        <v>3.6445948561787955</v>
      </c>
      <c r="BB23">
        <f t="shared" si="0"/>
        <v>83.546669645706302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1.3045258177861239</v>
      </c>
      <c r="L24">
        <v>1.4193272164523467</v>
      </c>
      <c r="M24">
        <v>2.3585003256297434</v>
      </c>
      <c r="N24">
        <v>2.5045559662345349</v>
      </c>
      <c r="O24">
        <v>1.3878090845615676</v>
      </c>
      <c r="P24">
        <v>0</v>
      </c>
      <c r="Q24">
        <v>0.16708055245862416</v>
      </c>
      <c r="R24">
        <v>0.3442506020294207</v>
      </c>
      <c r="S24">
        <v>0.23999767223048424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0.19108964662909619</v>
      </c>
      <c r="AG24">
        <v>1.1929291712586099</v>
      </c>
      <c r="AH24">
        <v>0</v>
      </c>
      <c r="AI24">
        <v>0</v>
      </c>
      <c r="AJ24">
        <v>0</v>
      </c>
      <c r="AK24">
        <v>1.2513811941139639</v>
      </c>
      <c r="AL24">
        <v>0</v>
      </c>
      <c r="AM24">
        <v>0</v>
      </c>
      <c r="AN24">
        <v>1.2916305781673972E-2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74.089747443122519</v>
      </c>
      <c r="BA24">
        <v>3.6376053968146698</v>
      </c>
      <c r="BB24">
        <f t="shared" si="0"/>
        <v>83.386447158560244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1.4193299032395457</v>
      </c>
      <c r="M25">
        <v>2.3585003256297434</v>
      </c>
      <c r="N25">
        <v>2.5045559662345349</v>
      </c>
      <c r="O25">
        <v>1.3878090845615676</v>
      </c>
      <c r="P25">
        <v>0</v>
      </c>
      <c r="Q25">
        <v>0.1877975775062824</v>
      </c>
      <c r="R25">
        <v>0</v>
      </c>
      <c r="S25">
        <v>0.20880661348509713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0.19108964662909619</v>
      </c>
      <c r="AG25">
        <v>1.1929291712586099</v>
      </c>
      <c r="AH25">
        <v>0</v>
      </c>
      <c r="AI25">
        <v>0</v>
      </c>
      <c r="AJ25">
        <v>0</v>
      </c>
      <c r="AK25">
        <v>1.2513811941139639</v>
      </c>
      <c r="AL25">
        <v>0</v>
      </c>
      <c r="AM25">
        <v>0</v>
      </c>
      <c r="AN25">
        <v>1.2916305781673972E-2</v>
      </c>
      <c r="AO25">
        <v>0</v>
      </c>
      <c r="AP25">
        <v>0</v>
      </c>
      <c r="AQ25">
        <v>0.46952780672093514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73.925142976414108</v>
      </c>
      <c r="BA25">
        <v>3.5809946357780458</v>
      </c>
      <c r="BB25">
        <f t="shared" si="0"/>
        <v>82.088733492883321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1.419306556910013</v>
      </c>
      <c r="M26">
        <v>2.3585003256297434</v>
      </c>
      <c r="N26">
        <v>2.5045559662345349</v>
      </c>
      <c r="O26">
        <v>1.3878090845615676</v>
      </c>
      <c r="P26">
        <v>0</v>
      </c>
      <c r="Q26">
        <v>0.1877975775062824</v>
      </c>
      <c r="R26">
        <v>0</v>
      </c>
      <c r="S26">
        <v>0.20880661348509713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0.23060704445835942</v>
      </c>
      <c r="AD26">
        <v>0</v>
      </c>
      <c r="AE26">
        <v>0</v>
      </c>
      <c r="AF26">
        <v>0.19108964662909619</v>
      </c>
      <c r="AG26">
        <v>1.1929291712586099</v>
      </c>
      <c r="AH26">
        <v>0</v>
      </c>
      <c r="AI26">
        <v>0</v>
      </c>
      <c r="AJ26">
        <v>0</v>
      </c>
      <c r="AK26">
        <v>1.2513811941139639</v>
      </c>
      <c r="AL26">
        <v>0</v>
      </c>
      <c r="AM26">
        <v>0</v>
      </c>
      <c r="AN26">
        <v>1.2916305781673972E-2</v>
      </c>
      <c r="AO26">
        <v>0</v>
      </c>
      <c r="AP26">
        <v>0</v>
      </c>
      <c r="AQ26">
        <v>0.46952780672093514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73.977324149446872</v>
      </c>
      <c r="BA26">
        <v>3.5928142073925979</v>
      </c>
      <c r="BB26">
        <f t="shared" si="0"/>
        <v>82.359678792430358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1.2836572499810217</v>
      </c>
      <c r="M27">
        <v>2.3585003256297434</v>
      </c>
      <c r="N27">
        <v>2.5045559662345349</v>
      </c>
      <c r="O27">
        <v>1.3878090845615676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0.23060704445835942</v>
      </c>
      <c r="AD27">
        <v>0</v>
      </c>
      <c r="AE27">
        <v>0</v>
      </c>
      <c r="AF27">
        <v>0.19108964662909619</v>
      </c>
      <c r="AG27">
        <v>1.1929291712586099</v>
      </c>
      <c r="AH27">
        <v>6.0665365998747639E-2</v>
      </c>
      <c r="AI27">
        <v>0</v>
      </c>
      <c r="AJ27">
        <v>0</v>
      </c>
      <c r="AK27">
        <v>1.2513811941139639</v>
      </c>
      <c r="AL27">
        <v>0</v>
      </c>
      <c r="AM27">
        <v>0</v>
      </c>
      <c r="AN27">
        <v>1.2916305781673972E-2</v>
      </c>
      <c r="AO27">
        <v>0</v>
      </c>
      <c r="AP27">
        <v>0</v>
      </c>
      <c r="AQ27">
        <v>0.93905558129826749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85.396089542892938</v>
      </c>
      <c r="BA27">
        <v>4.0700324779016537</v>
      </c>
      <c r="BB27">
        <f t="shared" si="0"/>
        <v>93.299165558023077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1.4193433435357821</v>
      </c>
      <c r="M28">
        <v>2.3585003256297434</v>
      </c>
      <c r="N28">
        <v>2.5045559662345349</v>
      </c>
      <c r="O28">
        <v>1.3878090845615676</v>
      </c>
      <c r="P28">
        <v>0</v>
      </c>
      <c r="Q28">
        <v>0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7.4944189104571082E-2</v>
      </c>
      <c r="AC28">
        <v>0.23060704445835942</v>
      </c>
      <c r="AD28">
        <v>0</v>
      </c>
      <c r="AE28">
        <v>0.38781488916718837</v>
      </c>
      <c r="AF28">
        <v>0.19108964662909619</v>
      </c>
      <c r="AG28">
        <v>1.1929291712586099</v>
      </c>
      <c r="AH28">
        <v>0.40443578772698807</v>
      </c>
      <c r="AI28">
        <v>0</v>
      </c>
      <c r="AJ28">
        <v>0</v>
      </c>
      <c r="AK28">
        <v>1.2513811941139639</v>
      </c>
      <c r="AL28">
        <v>0</v>
      </c>
      <c r="AM28">
        <v>0.12394813577541222</v>
      </c>
      <c r="AN28">
        <v>1.2916305781673972E-2</v>
      </c>
      <c r="AO28">
        <v>0</v>
      </c>
      <c r="AP28">
        <v>0</v>
      </c>
      <c r="AQ28">
        <v>1.4085833880192027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85.530475892298071</v>
      </c>
      <c r="BA28">
        <v>4.1398417335137179</v>
      </c>
      <c r="BB28">
        <f t="shared" si="0"/>
        <v>94.899434187867257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1.4193433435357821</v>
      </c>
      <c r="M29">
        <v>2.3585003256297434</v>
      </c>
      <c r="N29">
        <v>2.5045559662345349</v>
      </c>
      <c r="O29">
        <v>1.3878090845615676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0.14988835003130871</v>
      </c>
      <c r="AC29">
        <v>0.23060704445835942</v>
      </c>
      <c r="AD29">
        <v>6.0688456480901695E-2</v>
      </c>
      <c r="AE29">
        <v>0.77562975453976191</v>
      </c>
      <c r="AF29">
        <v>0.19108964662909619</v>
      </c>
      <c r="AG29">
        <v>1.1929291712586099</v>
      </c>
      <c r="AH29">
        <v>0.99086767345021909</v>
      </c>
      <c r="AI29">
        <v>0</v>
      </c>
      <c r="AJ29">
        <v>0</v>
      </c>
      <c r="AK29">
        <v>1.2513811941139639</v>
      </c>
      <c r="AL29">
        <v>0</v>
      </c>
      <c r="AM29">
        <v>0.24789627155082444</v>
      </c>
      <c r="AN29">
        <v>1.2916305781673972E-2</v>
      </c>
      <c r="AO29">
        <v>0</v>
      </c>
      <c r="AP29">
        <v>0</v>
      </c>
      <c r="AQ29">
        <v>1.878111162596535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86.093467960759753</v>
      </c>
      <c r="BA29">
        <v>4.2345750526316088</v>
      </c>
      <c r="BB29">
        <f t="shared" si="0"/>
        <v>97.071048216067226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1.4193433435357821</v>
      </c>
      <c r="M30">
        <v>2.3585003256297434</v>
      </c>
      <c r="N30">
        <v>2.5045559662345349</v>
      </c>
      <c r="O30">
        <v>1.3878090845615676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0.36722645898559797</v>
      </c>
      <c r="AC30">
        <v>0.46166924024212053</v>
      </c>
      <c r="AD30">
        <v>0.20937521540388226</v>
      </c>
      <c r="AE30">
        <v>0.77562975453976191</v>
      </c>
      <c r="AF30">
        <v>0.38217931506992275</v>
      </c>
      <c r="AG30">
        <v>1.1929291712586099</v>
      </c>
      <c r="AH30">
        <v>1.4964124189104571</v>
      </c>
      <c r="AI30">
        <v>0</v>
      </c>
      <c r="AJ30">
        <v>0</v>
      </c>
      <c r="AK30">
        <v>1.2513811941139639</v>
      </c>
      <c r="AL30">
        <v>0</v>
      </c>
      <c r="AM30">
        <v>0.37109318941765812</v>
      </c>
      <c r="AN30">
        <v>1.2916305781673972E-2</v>
      </c>
      <c r="AO30">
        <v>0</v>
      </c>
      <c r="AP30">
        <v>0</v>
      </c>
      <c r="AQ30">
        <v>1.878111162596535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86.74300041744938</v>
      </c>
      <c r="BA30">
        <v>4.3209526982501636</v>
      </c>
      <c r="BB30">
        <f t="shared" si="0"/>
        <v>99.051121422567235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1.4193433435357821</v>
      </c>
      <c r="M31">
        <v>2.3585003256297434</v>
      </c>
      <c r="N31">
        <v>2.5045559662345349</v>
      </c>
      <c r="O31">
        <v>1.3878090845615676</v>
      </c>
      <c r="P31">
        <v>0</v>
      </c>
      <c r="Q31">
        <v>0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0.74044848465873514</v>
      </c>
      <c r="AC31">
        <v>0.46166924024212053</v>
      </c>
      <c r="AD31">
        <v>0.4187504076393237</v>
      </c>
      <c r="AE31">
        <v>0.77562975453976191</v>
      </c>
      <c r="AF31">
        <v>0.57326896169901886</v>
      </c>
      <c r="AG31">
        <v>1.1929291712586099</v>
      </c>
      <c r="AH31">
        <v>1.9979128008766434</v>
      </c>
      <c r="AI31">
        <v>9.100150907952409E-2</v>
      </c>
      <c r="AJ31">
        <v>0</v>
      </c>
      <c r="AK31">
        <v>1.2513811941139639</v>
      </c>
      <c r="AL31">
        <v>0</v>
      </c>
      <c r="AM31">
        <v>0.37109318941765812</v>
      </c>
      <c r="AN31">
        <v>1.2916305781673972E-2</v>
      </c>
      <c r="AO31">
        <v>0</v>
      </c>
      <c r="AP31">
        <v>0</v>
      </c>
      <c r="AQ31">
        <v>1.878111162596535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87.32231893132959</v>
      </c>
      <c r="BA31">
        <v>4.4022749021137431</v>
      </c>
      <c r="BB31">
        <f t="shared" si="0"/>
        <v>100.91530648816725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1.4193433435357821</v>
      </c>
      <c r="M32">
        <v>2.3585003256297434</v>
      </c>
      <c r="N32">
        <v>2.5045559662345349</v>
      </c>
      <c r="O32">
        <v>1.3878090845615676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0.74044848465873514</v>
      </c>
      <c r="AC32">
        <v>0.46166924024212053</v>
      </c>
      <c r="AD32">
        <v>0.62812562304320596</v>
      </c>
      <c r="AE32">
        <v>1.1674439949906072</v>
      </c>
      <c r="AF32">
        <v>0.64333517564182841</v>
      </c>
      <c r="AG32">
        <v>1.1929291712586099</v>
      </c>
      <c r="AH32">
        <v>2.4973909902943014</v>
      </c>
      <c r="AI32">
        <v>0.39433984867459809</v>
      </c>
      <c r="AJ32">
        <v>0</v>
      </c>
      <c r="AK32">
        <v>1.2513811941139639</v>
      </c>
      <c r="AL32">
        <v>0</v>
      </c>
      <c r="AM32">
        <v>0.3718443836359841</v>
      </c>
      <c r="AN32">
        <v>1.2916305781673972E-2</v>
      </c>
      <c r="AO32">
        <v>0</v>
      </c>
      <c r="AP32">
        <v>0</v>
      </c>
      <c r="AQ32">
        <v>1.878111162596535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88.031874347735339</v>
      </c>
      <c r="BA32">
        <v>4.493581936348102</v>
      </c>
      <c r="BB32">
        <f t="shared" si="0"/>
        <v>103.00837826336723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1.4193433435357821</v>
      </c>
      <c r="M33">
        <v>2.3585003256297434</v>
      </c>
      <c r="N33">
        <v>2.5045559662345349</v>
      </c>
      <c r="O33">
        <v>1.3878090845615676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0.74044848465873514</v>
      </c>
      <c r="AC33">
        <v>0.46166924024212053</v>
      </c>
      <c r="AD33">
        <v>0.62812562304320596</v>
      </c>
      <c r="AE33">
        <v>1.1674439949906072</v>
      </c>
      <c r="AF33">
        <v>0.64333517564182841</v>
      </c>
      <c r="AG33">
        <v>1.1929291712586099</v>
      </c>
      <c r="AH33">
        <v>2.4973909902943014</v>
      </c>
      <c r="AI33">
        <v>0.39433984867459809</v>
      </c>
      <c r="AJ33">
        <v>0</v>
      </c>
      <c r="AK33">
        <v>1.2513811941139639</v>
      </c>
      <c r="AL33">
        <v>0</v>
      </c>
      <c r="AM33">
        <v>0.3718443836359841</v>
      </c>
      <c r="AN33">
        <v>1.2916305781673972E-2</v>
      </c>
      <c r="AO33">
        <v>0</v>
      </c>
      <c r="AP33">
        <v>0</v>
      </c>
      <c r="AQ33">
        <v>1.878111162596535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87.979693174702561</v>
      </c>
      <c r="BA33">
        <v>4.4914007633153208</v>
      </c>
      <c r="BB33">
        <f t="shared" si="0"/>
        <v>102.95837826336724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1.4193433435357821</v>
      </c>
      <c r="M34">
        <v>2.3585003256297434</v>
      </c>
      <c r="N34">
        <v>2.5045559662345349</v>
      </c>
      <c r="O34">
        <v>1.3878090845615676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0.74044848465873514</v>
      </c>
      <c r="AC34">
        <v>0.46166924024212053</v>
      </c>
      <c r="AD34">
        <v>0.62812562304320596</v>
      </c>
      <c r="AE34">
        <v>1.1674439949906072</v>
      </c>
      <c r="AF34">
        <v>0.64333517564182841</v>
      </c>
      <c r="AG34">
        <v>1.1929291712586099</v>
      </c>
      <c r="AH34">
        <v>2.4973909902943014</v>
      </c>
      <c r="AI34">
        <v>0.39433984867459809</v>
      </c>
      <c r="AJ34">
        <v>0</v>
      </c>
      <c r="AK34">
        <v>1.2513811941139639</v>
      </c>
      <c r="AL34">
        <v>0</v>
      </c>
      <c r="AM34">
        <v>0.3718443836359841</v>
      </c>
      <c r="AN34">
        <v>1.2916305781673972E-2</v>
      </c>
      <c r="AO34">
        <v>0</v>
      </c>
      <c r="AP34">
        <v>0</v>
      </c>
      <c r="AQ34">
        <v>1.878111162596535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88.39544980171155</v>
      </c>
      <c r="BA34">
        <v>4.5087793903243014</v>
      </c>
      <c r="BB34">
        <f t="shared" si="0"/>
        <v>103.35675626336725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1.4193433435357821</v>
      </c>
      <c r="M35">
        <v>2.3585003256297434</v>
      </c>
      <c r="N35">
        <v>2.5045559662345349</v>
      </c>
      <c r="O35">
        <v>1.3878090845615676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0.74044848465873514</v>
      </c>
      <c r="AC35">
        <v>0.46166924024212053</v>
      </c>
      <c r="AD35">
        <v>0.62812562304320596</v>
      </c>
      <c r="AE35">
        <v>1.1674439949906072</v>
      </c>
      <c r="AF35">
        <v>0.64333517564182841</v>
      </c>
      <c r="AG35">
        <v>1.1929291712586099</v>
      </c>
      <c r="AH35">
        <v>2.4973909902943014</v>
      </c>
      <c r="AI35">
        <v>0.39433984867459809</v>
      </c>
      <c r="AJ35">
        <v>0</v>
      </c>
      <c r="AK35">
        <v>1.2513811941139639</v>
      </c>
      <c r="AL35">
        <v>0</v>
      </c>
      <c r="AM35">
        <v>0.3718443836359841</v>
      </c>
      <c r="AN35">
        <v>1.2916305781673972E-2</v>
      </c>
      <c r="AO35">
        <v>0</v>
      </c>
      <c r="AP35">
        <v>0</v>
      </c>
      <c r="AQ35">
        <v>1.878111162596535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88.353704863285316</v>
      </c>
      <c r="BA35">
        <v>4.5070344518980878</v>
      </c>
      <c r="BB35">
        <f t="shared" si="0"/>
        <v>103.31675626336722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1.4193433435357821</v>
      </c>
      <c r="M36">
        <v>2.3585003256297434</v>
      </c>
      <c r="N36">
        <v>2.5045559662345349</v>
      </c>
      <c r="O36">
        <v>1.3878090845615676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0.74044848465873514</v>
      </c>
      <c r="AC36">
        <v>0.46166924024212053</v>
      </c>
      <c r="AD36">
        <v>0.62812562304320596</v>
      </c>
      <c r="AE36">
        <v>1.1674439949906072</v>
      </c>
      <c r="AF36">
        <v>0.64333517564182841</v>
      </c>
      <c r="AG36">
        <v>1.1929291712586099</v>
      </c>
      <c r="AH36">
        <v>2.4973909902943014</v>
      </c>
      <c r="AI36">
        <v>0.39433984867459809</v>
      </c>
      <c r="AJ36">
        <v>0</v>
      </c>
      <c r="AK36">
        <v>1.2513811941139639</v>
      </c>
      <c r="AL36">
        <v>0</v>
      </c>
      <c r="AM36">
        <v>0.3718443836359841</v>
      </c>
      <c r="AN36">
        <v>1.2916305781673972E-2</v>
      </c>
      <c r="AO36">
        <v>0</v>
      </c>
      <c r="AP36">
        <v>0</v>
      </c>
      <c r="AQ36">
        <v>1.878111162596535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88.353704863285316</v>
      </c>
      <c r="BA36">
        <v>4.5070344518980878</v>
      </c>
      <c r="BB36">
        <f t="shared" si="0"/>
        <v>103.31675626336722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1.4193433435357821</v>
      </c>
      <c r="M37">
        <v>2.3585003256297434</v>
      </c>
      <c r="N37">
        <v>2.5045559662345349</v>
      </c>
      <c r="O37">
        <v>1.3878090845615676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0.74044848465873514</v>
      </c>
      <c r="AC37">
        <v>0.46166924024212053</v>
      </c>
      <c r="AD37">
        <v>0.62812562304320596</v>
      </c>
      <c r="AE37">
        <v>1.1674439949906072</v>
      </c>
      <c r="AF37">
        <v>0.64333517564182841</v>
      </c>
      <c r="AG37">
        <v>1.1929291712586099</v>
      </c>
      <c r="AH37">
        <v>2.4973909902943014</v>
      </c>
      <c r="AI37">
        <v>0.39433984867459809</v>
      </c>
      <c r="AJ37">
        <v>0</v>
      </c>
      <c r="AK37">
        <v>1.2513811941139639</v>
      </c>
      <c r="AL37">
        <v>0</v>
      </c>
      <c r="AM37">
        <v>0.3718443836359841</v>
      </c>
      <c r="AN37">
        <v>1.2916305781673972E-2</v>
      </c>
      <c r="AO37">
        <v>0</v>
      </c>
      <c r="AP37">
        <v>0</v>
      </c>
      <c r="AQ37">
        <v>1.878111162596535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88.505798371947421</v>
      </c>
      <c r="BA37">
        <v>4.5133919605601651</v>
      </c>
      <c r="BB37">
        <f t="shared" si="0"/>
        <v>103.46249226336724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1.4193433435357821</v>
      </c>
      <c r="M38">
        <v>2.3585003256297434</v>
      </c>
      <c r="N38">
        <v>2.5045559662345349</v>
      </c>
      <c r="O38">
        <v>1.3878090845615676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0.74044848465873514</v>
      </c>
      <c r="AC38">
        <v>0.46166924024212053</v>
      </c>
      <c r="AD38">
        <v>0.4187504076393237</v>
      </c>
      <c r="AE38">
        <v>0.77562975453976191</v>
      </c>
      <c r="AF38">
        <v>0.38217931506992275</v>
      </c>
      <c r="AG38">
        <v>1.1929291712586099</v>
      </c>
      <c r="AH38">
        <v>1.9979128008766434</v>
      </c>
      <c r="AI38">
        <v>9.100150907952409E-2</v>
      </c>
      <c r="AJ38">
        <v>0</v>
      </c>
      <c r="AK38">
        <v>1.2513811941139639</v>
      </c>
      <c r="AL38">
        <v>0</v>
      </c>
      <c r="AM38">
        <v>0.3718443836359841</v>
      </c>
      <c r="AN38">
        <v>1.2916305781673972E-2</v>
      </c>
      <c r="AO38">
        <v>0</v>
      </c>
      <c r="AP38">
        <v>0</v>
      </c>
      <c r="AQ38">
        <v>1.878111162596535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87.938731997495324</v>
      </c>
      <c r="BA38">
        <v>4.420084820968702</v>
      </c>
      <c r="BB38">
        <f t="shared" si="0"/>
        <v>101.32357118306726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1.4193433435357821</v>
      </c>
      <c r="M39">
        <v>2.3585003256297434</v>
      </c>
      <c r="N39">
        <v>2.5045559662345349</v>
      </c>
      <c r="O39">
        <v>1.3878090845615676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0.74044848465873514</v>
      </c>
      <c r="AC39">
        <v>0.46166924024212053</v>
      </c>
      <c r="AD39">
        <v>0.20937521540388226</v>
      </c>
      <c r="AE39">
        <v>0.77562975453976191</v>
      </c>
      <c r="AF39">
        <v>0</v>
      </c>
      <c r="AG39">
        <v>1.1929291712586099</v>
      </c>
      <c r="AH39">
        <v>1.4984345898559797</v>
      </c>
      <c r="AI39">
        <v>0</v>
      </c>
      <c r="AJ39">
        <v>0</v>
      </c>
      <c r="AK39">
        <v>1.2513811941139639</v>
      </c>
      <c r="AL39">
        <v>0</v>
      </c>
      <c r="AM39">
        <v>0.3718443836359841</v>
      </c>
      <c r="AN39">
        <v>1.2916305781673972E-2</v>
      </c>
      <c r="AO39">
        <v>0</v>
      </c>
      <c r="AP39">
        <v>0</v>
      </c>
      <c r="AQ39">
        <v>1.878111162596535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87.363266541431841</v>
      </c>
      <c r="BA39">
        <v>4.3466213341996971</v>
      </c>
      <c r="BB39">
        <f t="shared" si="0"/>
        <v>99.639534986367224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1.4193433435357821</v>
      </c>
      <c r="M40">
        <v>2.3585003256297434</v>
      </c>
      <c r="N40">
        <v>2.5045559662345349</v>
      </c>
      <c r="O40">
        <v>1.3878090845615676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0.74044848465873514</v>
      </c>
      <c r="AC40">
        <v>0.46166924024212053</v>
      </c>
      <c r="AD40">
        <v>0</v>
      </c>
      <c r="AE40">
        <v>0.77562975453976191</v>
      </c>
      <c r="AF40">
        <v>0</v>
      </c>
      <c r="AG40">
        <v>1.1929291712586099</v>
      </c>
      <c r="AH40">
        <v>1.4964124189104571</v>
      </c>
      <c r="AI40">
        <v>0</v>
      </c>
      <c r="AJ40">
        <v>0</v>
      </c>
      <c r="AK40">
        <v>1.2513811941139639</v>
      </c>
      <c r="AL40">
        <v>0</v>
      </c>
      <c r="AM40">
        <v>0.24789627155082444</v>
      </c>
      <c r="AN40">
        <v>1.2916305781673972E-2</v>
      </c>
      <c r="AO40">
        <v>0</v>
      </c>
      <c r="AP40">
        <v>0</v>
      </c>
      <c r="AQ40">
        <v>1.878111162596535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86.960108536839897</v>
      </c>
      <c r="BA40">
        <v>4.3157518877731782</v>
      </c>
      <c r="BB40">
        <f t="shared" si="0"/>
        <v>98.931900929767238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1.4193433435357821</v>
      </c>
      <c r="M41">
        <v>2.3585003256297434</v>
      </c>
      <c r="N41">
        <v>2.5045559662345349</v>
      </c>
      <c r="O41">
        <v>1.3878090845615676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0.74044848465873514</v>
      </c>
      <c r="AC41">
        <v>0.46166924024212053</v>
      </c>
      <c r="AD41">
        <v>0</v>
      </c>
      <c r="AE41">
        <v>0.77562975453976191</v>
      </c>
      <c r="AF41">
        <v>0</v>
      </c>
      <c r="AG41">
        <v>1.1929291712586099</v>
      </c>
      <c r="AH41">
        <v>1.4155252570444581</v>
      </c>
      <c r="AI41">
        <v>0</v>
      </c>
      <c r="AJ41">
        <v>0</v>
      </c>
      <c r="AK41">
        <v>1.2513811941139639</v>
      </c>
      <c r="AL41">
        <v>0</v>
      </c>
      <c r="AM41">
        <v>0.12394813577541222</v>
      </c>
      <c r="AN41">
        <v>1.2916305781673972E-2</v>
      </c>
      <c r="AO41">
        <v>0</v>
      </c>
      <c r="AP41">
        <v>0</v>
      </c>
      <c r="AQ41">
        <v>1.878111162596535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86.513554581507023</v>
      </c>
      <c r="BA41">
        <v>4.2885238169988611</v>
      </c>
      <c r="BB41">
        <f t="shared" si="0"/>
        <v>98.307739747567268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1.4193433435357821</v>
      </c>
      <c r="M42">
        <v>2.3585003256297434</v>
      </c>
      <c r="N42">
        <v>2.5045559662345349</v>
      </c>
      <c r="O42">
        <v>1.3878090845615676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0.74044848465873514</v>
      </c>
      <c r="AC42">
        <v>0.46166924024212053</v>
      </c>
      <c r="AD42">
        <v>0</v>
      </c>
      <c r="AE42">
        <v>0.77562975453976191</v>
      </c>
      <c r="AF42">
        <v>0</v>
      </c>
      <c r="AG42">
        <v>1.1929291712586099</v>
      </c>
      <c r="AH42">
        <v>0.90998051158422033</v>
      </c>
      <c r="AI42">
        <v>0</v>
      </c>
      <c r="AJ42">
        <v>0</v>
      </c>
      <c r="AK42">
        <v>1.2513811941139639</v>
      </c>
      <c r="AL42">
        <v>0</v>
      </c>
      <c r="AM42">
        <v>7.5120085159674374E-2</v>
      </c>
      <c r="AN42">
        <v>1.2916305781673972E-2</v>
      </c>
      <c r="AO42">
        <v>0</v>
      </c>
      <c r="AP42">
        <v>0</v>
      </c>
      <c r="AQ42">
        <v>1.878111162596535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86.348884366520579</v>
      </c>
      <c r="BA42">
        <v>4.2584678191364542</v>
      </c>
      <c r="BB42">
        <f t="shared" si="0"/>
        <v>97.618752734367249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1.4193433435357821</v>
      </c>
      <c r="M43">
        <v>2.3585003256297434</v>
      </c>
      <c r="N43">
        <v>2.5045559662345349</v>
      </c>
      <c r="O43">
        <v>1.3878090845615676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0.74044848465873514</v>
      </c>
      <c r="AC43">
        <v>0.24577857127948233</v>
      </c>
      <c r="AD43">
        <v>0</v>
      </c>
      <c r="AE43">
        <v>0.77562975453976191</v>
      </c>
      <c r="AF43">
        <v>0</v>
      </c>
      <c r="AG43">
        <v>1.1929291712586099</v>
      </c>
      <c r="AH43">
        <v>0.84931514558547272</v>
      </c>
      <c r="AI43">
        <v>0</v>
      </c>
      <c r="AJ43">
        <v>0</v>
      </c>
      <c r="AK43">
        <v>1.2513811941139639</v>
      </c>
      <c r="AL43">
        <v>0</v>
      </c>
      <c r="AM43">
        <v>0</v>
      </c>
      <c r="AN43">
        <v>1.2916305781673972E-2</v>
      </c>
      <c r="AO43">
        <v>0</v>
      </c>
      <c r="AP43">
        <v>0</v>
      </c>
      <c r="AQ43">
        <v>1.4085833880192027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86.32368712168649</v>
      </c>
      <c r="BA43">
        <v>4.2230882515039934</v>
      </c>
      <c r="BB43">
        <f t="shared" si="0"/>
        <v>96.807731162467235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1.4193433435357821</v>
      </c>
      <c r="M44">
        <v>2.3585003256297434</v>
      </c>
      <c r="N44">
        <v>2.5045559662345349</v>
      </c>
      <c r="O44">
        <v>1.3878090845615676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0.74044848465873514</v>
      </c>
      <c r="AC44">
        <v>0.23060704445835942</v>
      </c>
      <c r="AD44">
        <v>0</v>
      </c>
      <c r="AE44">
        <v>0.77562975453976191</v>
      </c>
      <c r="AF44">
        <v>0</v>
      </c>
      <c r="AG44">
        <v>1.1929291712586099</v>
      </c>
      <c r="AH44">
        <v>0.44487935785848459</v>
      </c>
      <c r="AI44">
        <v>0</v>
      </c>
      <c r="AJ44">
        <v>0</v>
      </c>
      <c r="AK44">
        <v>1.2513811941139639</v>
      </c>
      <c r="AL44">
        <v>0</v>
      </c>
      <c r="AM44">
        <v>0</v>
      </c>
      <c r="AN44">
        <v>1.2916305781673972E-2</v>
      </c>
      <c r="AO44">
        <v>0</v>
      </c>
      <c r="AP44">
        <v>0</v>
      </c>
      <c r="AQ44">
        <v>1.4085833880192027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86.229519933208081</v>
      </c>
      <c r="BA44">
        <v>4.201612477277477</v>
      </c>
      <c r="BB44">
        <f t="shared" si="0"/>
        <v>96.315432433667226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1.4193433435357821</v>
      </c>
      <c r="M45">
        <v>2.3585003256297434</v>
      </c>
      <c r="N45">
        <v>2.5045559662345349</v>
      </c>
      <c r="O45">
        <v>1.3878090845615676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0.74044848465873514</v>
      </c>
      <c r="AC45">
        <v>0</v>
      </c>
      <c r="AD45">
        <v>0</v>
      </c>
      <c r="AE45">
        <v>0.38781488916718837</v>
      </c>
      <c r="AF45">
        <v>0</v>
      </c>
      <c r="AG45">
        <v>1.1929291712586099</v>
      </c>
      <c r="AH45">
        <v>6.0665365998747639E-2</v>
      </c>
      <c r="AI45">
        <v>0</v>
      </c>
      <c r="AJ45">
        <v>0</v>
      </c>
      <c r="AK45">
        <v>1.2513811941139639</v>
      </c>
      <c r="AL45">
        <v>0</v>
      </c>
      <c r="AM45">
        <v>0</v>
      </c>
      <c r="AN45">
        <v>1.2916305781673972E-2</v>
      </c>
      <c r="AO45">
        <v>0</v>
      </c>
      <c r="AP45">
        <v>0</v>
      </c>
      <c r="AQ45">
        <v>0.93905558129826749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85.719943644333128</v>
      </c>
      <c r="BA45">
        <v>4.1187757453909031</v>
      </c>
      <c r="BB45">
        <f t="shared" si="0"/>
        <v>94.416529168267246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1.4193433435357821</v>
      </c>
      <c r="M46">
        <v>2.3585003256297434</v>
      </c>
      <c r="N46">
        <v>2.5045559662345349</v>
      </c>
      <c r="O46">
        <v>1.3878090845615676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0.74044848465873514</v>
      </c>
      <c r="AC46">
        <v>0</v>
      </c>
      <c r="AD46">
        <v>0</v>
      </c>
      <c r="AE46">
        <v>0</v>
      </c>
      <c r="AF46">
        <v>0</v>
      </c>
      <c r="AG46">
        <v>1.1929291712586099</v>
      </c>
      <c r="AH46">
        <v>0</v>
      </c>
      <c r="AI46">
        <v>0</v>
      </c>
      <c r="AJ46">
        <v>0</v>
      </c>
      <c r="AK46">
        <v>1.2513811941139639</v>
      </c>
      <c r="AL46">
        <v>0</v>
      </c>
      <c r="AM46">
        <v>0</v>
      </c>
      <c r="AN46">
        <v>1.2916305781673972E-2</v>
      </c>
      <c r="AO46">
        <v>0</v>
      </c>
      <c r="AP46">
        <v>0</v>
      </c>
      <c r="AQ46">
        <v>0.93905558129826749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85.673661031099982</v>
      </c>
      <c r="BA46">
        <v>4.0980946574918207</v>
      </c>
      <c r="BB46">
        <f t="shared" si="0"/>
        <v>93.942447387767231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1.4193433435357821</v>
      </c>
      <c r="M47">
        <v>2.3585003256297434</v>
      </c>
      <c r="N47">
        <v>2.5045559662345349</v>
      </c>
      <c r="O47">
        <v>1.3878090845615676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0.36722645898559797</v>
      </c>
      <c r="AC47">
        <v>0</v>
      </c>
      <c r="AD47">
        <v>0</v>
      </c>
      <c r="AE47">
        <v>0</v>
      </c>
      <c r="AF47">
        <v>0</v>
      </c>
      <c r="AG47">
        <v>1.1929291712586099</v>
      </c>
      <c r="AH47">
        <v>0</v>
      </c>
      <c r="AI47">
        <v>0</v>
      </c>
      <c r="AJ47">
        <v>0</v>
      </c>
      <c r="AK47">
        <v>1.2513811941139639</v>
      </c>
      <c r="AL47">
        <v>0</v>
      </c>
      <c r="AM47">
        <v>0</v>
      </c>
      <c r="AN47">
        <v>1.2916305781673972E-2</v>
      </c>
      <c r="AO47">
        <v>0</v>
      </c>
      <c r="AP47">
        <v>0</v>
      </c>
      <c r="AQ47">
        <v>0.46952780672093514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85.882385723231053</v>
      </c>
      <c r="BA47">
        <v>4.0715924079724335</v>
      </c>
      <c r="BB47">
        <f t="shared" si="0"/>
        <v>93.334924529167239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1.4193433435357821</v>
      </c>
      <c r="M48">
        <v>2.3585003256297434</v>
      </c>
      <c r="N48">
        <v>2.5045559662345349</v>
      </c>
      <c r="O48">
        <v>1.3878090845615676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0.11241625547902316</v>
      </c>
      <c r="AC48">
        <v>0</v>
      </c>
      <c r="AD48">
        <v>0</v>
      </c>
      <c r="AE48">
        <v>0</v>
      </c>
      <c r="AF48">
        <v>0</v>
      </c>
      <c r="AG48">
        <v>1.1929291712586099</v>
      </c>
      <c r="AH48">
        <v>0</v>
      </c>
      <c r="AI48">
        <v>0</v>
      </c>
      <c r="AJ48">
        <v>0</v>
      </c>
      <c r="AK48">
        <v>1.2513811941139639</v>
      </c>
      <c r="AL48">
        <v>0</v>
      </c>
      <c r="AM48">
        <v>0</v>
      </c>
      <c r="AN48">
        <v>1.2916305781673972E-2</v>
      </c>
      <c r="AO48">
        <v>0</v>
      </c>
      <c r="AP48">
        <v>0</v>
      </c>
      <c r="AQ48">
        <v>0.46952780672093514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85.99718430390314</v>
      </c>
      <c r="BA48">
        <v>4.0657399221379462</v>
      </c>
      <c r="BB48">
        <f t="shared" si="0"/>
        <v>93.200765392167227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1.4193433435357821</v>
      </c>
      <c r="M49">
        <v>2.3585003256297434</v>
      </c>
      <c r="N49">
        <v>2.5045559662345349</v>
      </c>
      <c r="O49">
        <v>1.3878090845615676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1.1929291712586099</v>
      </c>
      <c r="AH49">
        <v>0</v>
      </c>
      <c r="AI49">
        <v>0</v>
      </c>
      <c r="AJ49">
        <v>0</v>
      </c>
      <c r="AK49">
        <v>1.2513811941139639</v>
      </c>
      <c r="AL49">
        <v>0</v>
      </c>
      <c r="AM49">
        <v>0</v>
      </c>
      <c r="AN49">
        <v>1.2916305781673972E-2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86.049365476935932</v>
      </c>
      <c r="BA49">
        <v>4.0435958333707687</v>
      </c>
      <c r="BB49">
        <f t="shared" si="0"/>
        <v>92.693146591767245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1.4193433435357821</v>
      </c>
      <c r="M50">
        <v>2.3585003256297434</v>
      </c>
      <c r="N50">
        <v>2.5045559662345349</v>
      </c>
      <c r="O50">
        <v>1.3878090845615676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1.1929291712586099</v>
      </c>
      <c r="AH50">
        <v>0</v>
      </c>
      <c r="AI50">
        <v>0</v>
      </c>
      <c r="AJ50">
        <v>0</v>
      </c>
      <c r="AK50">
        <v>1.2513811941139639</v>
      </c>
      <c r="AL50">
        <v>0</v>
      </c>
      <c r="AM50">
        <v>0</v>
      </c>
      <c r="AN50">
        <v>1.2916305781673972E-2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86.111982884575241</v>
      </c>
      <c r="BA50">
        <v>4.0462132410100891</v>
      </c>
      <c r="BB50">
        <f t="shared" si="0"/>
        <v>92.753146591767234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1.4193433435357821</v>
      </c>
      <c r="M51">
        <v>2.3585003256297434</v>
      </c>
      <c r="N51">
        <v>2.5045559662345349</v>
      </c>
      <c r="O51">
        <v>1.3878090845615676</v>
      </c>
      <c r="P51">
        <v>0</v>
      </c>
      <c r="Q51">
        <v>0</v>
      </c>
      <c r="R51">
        <v>0</v>
      </c>
      <c r="S51">
        <v>0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1.1929291712586099</v>
      </c>
      <c r="AH51">
        <v>0</v>
      </c>
      <c r="AI51">
        <v>0</v>
      </c>
      <c r="AJ51">
        <v>0</v>
      </c>
      <c r="AK51">
        <v>1.2513811941139639</v>
      </c>
      <c r="AL51">
        <v>0</v>
      </c>
      <c r="AM51">
        <v>0</v>
      </c>
      <c r="AN51">
        <v>1.2916305781673972E-2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86.195472761427681</v>
      </c>
      <c r="BA51">
        <v>4.0497031178625162</v>
      </c>
      <c r="BB51">
        <f t="shared" si="0"/>
        <v>92.833146591767246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1.4193433435357821</v>
      </c>
      <c r="M52">
        <v>2.3585003256297434</v>
      </c>
      <c r="N52">
        <v>2.5045559662345349</v>
      </c>
      <c r="O52">
        <v>1.3878090845615676</v>
      </c>
      <c r="P52">
        <v>0</v>
      </c>
      <c r="Q52">
        <v>0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1.1929291712586099</v>
      </c>
      <c r="AH52">
        <v>0.49947818941765804</v>
      </c>
      <c r="AI52">
        <v>0</v>
      </c>
      <c r="AJ52">
        <v>0</v>
      </c>
      <c r="AK52">
        <v>1.2513811941139639</v>
      </c>
      <c r="AL52">
        <v>0</v>
      </c>
      <c r="AM52">
        <v>0</v>
      </c>
      <c r="AN52">
        <v>1.2916305781673972E-2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86.216345230640783</v>
      </c>
      <c r="BA52">
        <v>4.0714537753932811</v>
      </c>
      <c r="BB52">
        <f t="shared" si="0"/>
        <v>93.331746592867248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1.4193433435357821</v>
      </c>
      <c r="M53">
        <v>2.3585003256297434</v>
      </c>
      <c r="N53">
        <v>2.5045559662345349</v>
      </c>
      <c r="O53">
        <v>1.3878090845615676</v>
      </c>
      <c r="P53">
        <v>0</v>
      </c>
      <c r="Q53">
        <v>0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1.1929291712586099</v>
      </c>
      <c r="AH53">
        <v>0.99895640043832168</v>
      </c>
      <c r="AI53">
        <v>0</v>
      </c>
      <c r="AJ53">
        <v>0</v>
      </c>
      <c r="AK53">
        <v>1.2513811941139639</v>
      </c>
      <c r="AL53">
        <v>0</v>
      </c>
      <c r="AM53">
        <v>0</v>
      </c>
      <c r="AN53">
        <v>1.2916305781673972E-2</v>
      </c>
      <c r="AO53">
        <v>0</v>
      </c>
      <c r="AP53">
        <v>0</v>
      </c>
      <c r="AQ53">
        <v>0.76222044458359417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86.344118138175759</v>
      </c>
      <c r="BA53">
        <v>4.1295336867325112</v>
      </c>
      <c r="BB53">
        <f t="shared" si="0"/>
        <v>94.663138244667238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1.4192918612402678</v>
      </c>
      <c r="M54">
        <v>2.3585003256297434</v>
      </c>
      <c r="N54">
        <v>2.5045559662345349</v>
      </c>
      <c r="O54">
        <v>1.3878090845615676</v>
      </c>
      <c r="P54">
        <v>0</v>
      </c>
      <c r="Q54">
        <v>0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0.19533608515967441</v>
      </c>
      <c r="AG54">
        <v>1.1929291712586099</v>
      </c>
      <c r="AH54">
        <v>0.99895640043832168</v>
      </c>
      <c r="AI54">
        <v>0</v>
      </c>
      <c r="AJ54">
        <v>0</v>
      </c>
      <c r="AK54">
        <v>1.2513811941139639</v>
      </c>
      <c r="AL54">
        <v>0</v>
      </c>
      <c r="AM54">
        <v>0</v>
      </c>
      <c r="AN54">
        <v>1.2916305781673972E-2</v>
      </c>
      <c r="AO54">
        <v>0</v>
      </c>
      <c r="AP54">
        <v>0</v>
      </c>
      <c r="AQ54">
        <v>0.93905558129826749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86.680846378626612</v>
      </c>
      <c r="BA54">
        <v>4.1591635322977432</v>
      </c>
      <c r="BB54">
        <f t="shared" si="0"/>
        <v>95.342356379131701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1.41938716861687</v>
      </c>
      <c r="M55">
        <v>2.3585003256297434</v>
      </c>
      <c r="N55">
        <v>2.5045559662345349</v>
      </c>
      <c r="O55">
        <v>1.3878090845615676</v>
      </c>
      <c r="P55">
        <v>0</v>
      </c>
      <c r="Q55">
        <v>0</v>
      </c>
      <c r="R55">
        <v>0</v>
      </c>
      <c r="S55">
        <v>0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0.38217931506992275</v>
      </c>
      <c r="AG55">
        <v>1.1929291712586099</v>
      </c>
      <c r="AH55">
        <v>0.88167001033187209</v>
      </c>
      <c r="AI55">
        <v>0</v>
      </c>
      <c r="AJ55">
        <v>0</v>
      </c>
      <c r="AK55">
        <v>1.2513811941139639</v>
      </c>
      <c r="AL55">
        <v>0</v>
      </c>
      <c r="AM55">
        <v>0</v>
      </c>
      <c r="AN55">
        <v>1.2916305781673972E-2</v>
      </c>
      <c r="AO55">
        <v>0</v>
      </c>
      <c r="AP55">
        <v>0</v>
      </c>
      <c r="AQ55">
        <v>0.59961341640576071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83.428596326445415</v>
      </c>
      <c r="BA55">
        <v>4.0119422573762034</v>
      </c>
      <c r="BB55">
        <f t="shared" si="0"/>
        <v>91.967537584159942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1.4193475064867975</v>
      </c>
      <c r="M56">
        <v>2.3585003256297434</v>
      </c>
      <c r="N56">
        <v>2.5045559662345349</v>
      </c>
      <c r="O56">
        <v>1.3878090845615676</v>
      </c>
      <c r="P56">
        <v>0</v>
      </c>
      <c r="Q56">
        <v>0</v>
      </c>
      <c r="R56">
        <v>0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1.1929291712586099</v>
      </c>
      <c r="AH56">
        <v>0.48532294959298677</v>
      </c>
      <c r="AI56">
        <v>0</v>
      </c>
      <c r="AJ56">
        <v>0</v>
      </c>
      <c r="AK56">
        <v>1.2513811941139639</v>
      </c>
      <c r="AL56">
        <v>0</v>
      </c>
      <c r="AM56">
        <v>0</v>
      </c>
      <c r="AN56">
        <v>1.2916305781673972E-2</v>
      </c>
      <c r="AO56">
        <v>0</v>
      </c>
      <c r="AP56">
        <v>0</v>
      </c>
      <c r="AQ56">
        <v>0.46952780672093514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83.184792318931329</v>
      </c>
      <c r="BA56">
        <v>3.971757158220548</v>
      </c>
      <c r="BB56">
        <f t="shared" si="0"/>
        <v>91.046356674806901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1.419384155288453</v>
      </c>
      <c r="M57">
        <v>2.3585003256297434</v>
      </c>
      <c r="N57">
        <v>2.5045559662345349</v>
      </c>
      <c r="O57">
        <v>1.3878090845615676</v>
      </c>
      <c r="P57">
        <v>0</v>
      </c>
      <c r="Q57">
        <v>0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0.19108964662909619</v>
      </c>
      <c r="AG57">
        <v>1.1929291712586099</v>
      </c>
      <c r="AH57">
        <v>0.13953035691922352</v>
      </c>
      <c r="AI57">
        <v>0</v>
      </c>
      <c r="AJ57">
        <v>0</v>
      </c>
      <c r="AK57">
        <v>1.2513811941139639</v>
      </c>
      <c r="AL57">
        <v>0</v>
      </c>
      <c r="AM57">
        <v>0</v>
      </c>
      <c r="AN57">
        <v>1.2301233458568147E-2</v>
      </c>
      <c r="AO57">
        <v>0</v>
      </c>
      <c r="AP57">
        <v>0</v>
      </c>
      <c r="AQ57">
        <v>0.46952780672093514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83.047606971404718</v>
      </c>
      <c r="BA57">
        <v>3.9515445022169757</v>
      </c>
      <c r="BB57">
        <f t="shared" si="0"/>
        <v>90.583012967088649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1.4193115889224495</v>
      </c>
      <c r="M58">
        <v>2.3585003256297434</v>
      </c>
      <c r="N58">
        <v>2.5045559662345349</v>
      </c>
      <c r="O58">
        <v>1.3878090845615676</v>
      </c>
      <c r="P58">
        <v>0</v>
      </c>
      <c r="Q58">
        <v>0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0.19108964662909619</v>
      </c>
      <c r="AG58">
        <v>1.1929291712586099</v>
      </c>
      <c r="AH58">
        <v>0</v>
      </c>
      <c r="AI58">
        <v>0</v>
      </c>
      <c r="AJ58">
        <v>0</v>
      </c>
      <c r="AK58">
        <v>1.2513811941139639</v>
      </c>
      <c r="AL58">
        <v>0</v>
      </c>
      <c r="AM58">
        <v>0</v>
      </c>
      <c r="AN58">
        <v>1.2301233458568147E-2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83.046378626591519</v>
      </c>
      <c r="BA58">
        <v>3.9260314928895168</v>
      </c>
      <c r="BB58">
        <f t="shared" si="0"/>
        <v>89.998166901596733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1.4193247460205911</v>
      </c>
      <c r="M59">
        <v>2.3585003256297434</v>
      </c>
      <c r="N59">
        <v>2.5045559662345349</v>
      </c>
      <c r="O59">
        <v>1.3878090845615676</v>
      </c>
      <c r="P59">
        <v>0</v>
      </c>
      <c r="Q59">
        <v>0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0.19108964662909619</v>
      </c>
      <c r="AG59">
        <v>1.1929291712586099</v>
      </c>
      <c r="AH59">
        <v>0</v>
      </c>
      <c r="AI59">
        <v>0</v>
      </c>
      <c r="AJ59">
        <v>0</v>
      </c>
      <c r="AK59">
        <v>1.2513811941139639</v>
      </c>
      <c r="AL59">
        <v>0</v>
      </c>
      <c r="AM59">
        <v>0</v>
      </c>
      <c r="AN59">
        <v>1.2301233458568147E-2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82.94198497182218</v>
      </c>
      <c r="BA59">
        <v>3.9216683880868697</v>
      </c>
      <c r="BB59">
        <f t="shared" si="0"/>
        <v>89.898149508728196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1.4193699139765468</v>
      </c>
      <c r="M60">
        <v>2.3585003256297434</v>
      </c>
      <c r="N60">
        <v>2.5045559662345349</v>
      </c>
      <c r="O60">
        <v>1.3878090845615676</v>
      </c>
      <c r="P60">
        <v>0</v>
      </c>
      <c r="Q60">
        <v>0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0.19108964662909619</v>
      </c>
      <c r="AG60">
        <v>1.1929291712586099</v>
      </c>
      <c r="AH60">
        <v>0</v>
      </c>
      <c r="AI60">
        <v>0</v>
      </c>
      <c r="AJ60">
        <v>0</v>
      </c>
      <c r="AK60">
        <v>1.2513811941139639</v>
      </c>
      <c r="AL60">
        <v>0</v>
      </c>
      <c r="AM60">
        <v>0</v>
      </c>
      <c r="AN60">
        <v>1.2301233458568147E-2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82.876750156543523</v>
      </c>
      <c r="BA60">
        <v>3.9189434608287796</v>
      </c>
      <c r="BB60">
        <f t="shared" si="0"/>
        <v>89.835684788663571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1.4193125330722365</v>
      </c>
      <c r="M61">
        <v>2.3585003256297434</v>
      </c>
      <c r="N61">
        <v>2.5045559662345349</v>
      </c>
      <c r="O61">
        <v>1.3878090845615676</v>
      </c>
      <c r="P61">
        <v>0</v>
      </c>
      <c r="Q61">
        <v>0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0.19108964662909619</v>
      </c>
      <c r="AG61">
        <v>1.1929291712586099</v>
      </c>
      <c r="AH61">
        <v>0</v>
      </c>
      <c r="AI61">
        <v>0</v>
      </c>
      <c r="AJ61">
        <v>0</v>
      </c>
      <c r="AK61">
        <v>1.2513811941139639</v>
      </c>
      <c r="AL61">
        <v>0</v>
      </c>
      <c r="AM61">
        <v>0</v>
      </c>
      <c r="AN61">
        <v>1.2301233458568147E-2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82.876750156543523</v>
      </c>
      <c r="BA61">
        <v>3.9189410623069794</v>
      </c>
      <c r="BB61">
        <f t="shared" si="0"/>
        <v>89.835629806281062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1.4193125330722365</v>
      </c>
      <c r="M62">
        <v>2.3585003256297434</v>
      </c>
      <c r="N62">
        <v>2.5045559662345349</v>
      </c>
      <c r="O62">
        <v>1.3878090845615676</v>
      </c>
      <c r="P62">
        <v>0</v>
      </c>
      <c r="Q62">
        <v>0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0.19108964662909619</v>
      </c>
      <c r="AG62">
        <v>1.1929291712586099</v>
      </c>
      <c r="AH62">
        <v>0</v>
      </c>
      <c r="AI62">
        <v>0</v>
      </c>
      <c r="AJ62">
        <v>0</v>
      </c>
      <c r="AK62">
        <v>1.2513811941139639</v>
      </c>
      <c r="AL62">
        <v>0</v>
      </c>
      <c r="AM62">
        <v>0</v>
      </c>
      <c r="AN62">
        <v>1.2301233458568147E-2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82.835005218117303</v>
      </c>
      <c r="BA62">
        <v>3.9171961238807658</v>
      </c>
      <c r="BB62">
        <f t="shared" si="0"/>
        <v>89.795629806281056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1.4193125330722365</v>
      </c>
      <c r="M63">
        <v>2.3585003256297434</v>
      </c>
      <c r="N63">
        <v>2.5045559662345349</v>
      </c>
      <c r="O63">
        <v>1.3878090845615676</v>
      </c>
      <c r="P63">
        <v>0</v>
      </c>
      <c r="Q63">
        <v>0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0.19108964662909619</v>
      </c>
      <c r="AG63">
        <v>1.1929291712586099</v>
      </c>
      <c r="AH63">
        <v>0</v>
      </c>
      <c r="AI63">
        <v>0</v>
      </c>
      <c r="AJ63">
        <v>0</v>
      </c>
      <c r="AK63">
        <v>1.2513811941139639</v>
      </c>
      <c r="AL63">
        <v>0</v>
      </c>
      <c r="AM63">
        <v>0</v>
      </c>
      <c r="AN63">
        <v>1.2301233458568147E-2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82.835005218117303</v>
      </c>
      <c r="BA63">
        <v>3.9171961238807658</v>
      </c>
      <c r="BB63">
        <f t="shared" si="0"/>
        <v>89.795629806281056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1.4193125330722365</v>
      </c>
      <c r="M64">
        <v>2.3585003256297434</v>
      </c>
      <c r="N64">
        <v>2.5045559662345349</v>
      </c>
      <c r="O64">
        <v>1.3878090845615676</v>
      </c>
      <c r="P64">
        <v>0</v>
      </c>
      <c r="Q64">
        <v>0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0.19108964662909619</v>
      </c>
      <c r="AG64">
        <v>1.1929291712586099</v>
      </c>
      <c r="AH64">
        <v>0</v>
      </c>
      <c r="AI64">
        <v>0</v>
      </c>
      <c r="AJ64">
        <v>0</v>
      </c>
      <c r="AK64">
        <v>1.2513811941139639</v>
      </c>
      <c r="AL64">
        <v>0</v>
      </c>
      <c r="AM64">
        <v>0</v>
      </c>
      <c r="AN64">
        <v>1.2301233458568147E-2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82.835005218117303</v>
      </c>
      <c r="BA64">
        <v>3.9171961238807658</v>
      </c>
      <c r="BB64">
        <f t="shared" si="0"/>
        <v>89.795629806281056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1.4193125330722365</v>
      </c>
      <c r="M65">
        <v>2.3585003256297434</v>
      </c>
      <c r="N65">
        <v>2.5045559662345349</v>
      </c>
      <c r="O65">
        <v>1.3878090845615676</v>
      </c>
      <c r="P65">
        <v>0</v>
      </c>
      <c r="Q65">
        <v>0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0.38217931506992275</v>
      </c>
      <c r="AG65">
        <v>1.1929291712586099</v>
      </c>
      <c r="AH65">
        <v>0</v>
      </c>
      <c r="AI65">
        <v>0</v>
      </c>
      <c r="AJ65">
        <v>0</v>
      </c>
      <c r="AK65">
        <v>1.2513811941139639</v>
      </c>
      <c r="AL65">
        <v>0</v>
      </c>
      <c r="AM65">
        <v>0</v>
      </c>
      <c r="AN65">
        <v>1.2301233458568147E-2</v>
      </c>
      <c r="AO65">
        <v>0</v>
      </c>
      <c r="AP65">
        <v>0</v>
      </c>
      <c r="AQ65">
        <v>0.46952780672093514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82.771329576288863</v>
      </c>
      <c r="BA65">
        <v>3.9421482925140885</v>
      </c>
      <c r="BB65">
        <f t="shared" si="0"/>
        <v>90.367619470981055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1.4193125330722365</v>
      </c>
      <c r="M66">
        <v>2.3585003256297434</v>
      </c>
      <c r="N66">
        <v>2.5045559662345349</v>
      </c>
      <c r="O66">
        <v>1.3878090845615676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0.38217931506992275</v>
      </c>
      <c r="AG66">
        <v>1.1929291712586099</v>
      </c>
      <c r="AH66">
        <v>0</v>
      </c>
      <c r="AI66">
        <v>0</v>
      </c>
      <c r="AJ66">
        <v>0</v>
      </c>
      <c r="AK66">
        <v>1.2513811941139639</v>
      </c>
      <c r="AL66">
        <v>0</v>
      </c>
      <c r="AM66">
        <v>0</v>
      </c>
      <c r="AN66">
        <v>1.2301233458568147E-2</v>
      </c>
      <c r="AO66">
        <v>0</v>
      </c>
      <c r="AP66">
        <v>0</v>
      </c>
      <c r="AQ66">
        <v>0.93905558129826749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82.771329576288863</v>
      </c>
      <c r="BA66">
        <v>3.9617745534914208</v>
      </c>
      <c r="BB66">
        <f t="shared" si="0"/>
        <v>90.817520984581066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1.4193433435357821</v>
      </c>
      <c r="M67">
        <v>2.3585003256297434</v>
      </c>
      <c r="N67">
        <v>2.5045559662345349</v>
      </c>
      <c r="O67">
        <v>1.3878090845615676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0.38217931506992275</v>
      </c>
      <c r="AG67">
        <v>1.1929291712586099</v>
      </c>
      <c r="AH67">
        <v>0</v>
      </c>
      <c r="AI67">
        <v>0</v>
      </c>
      <c r="AJ67">
        <v>0</v>
      </c>
      <c r="AK67">
        <v>1.2513811941139639</v>
      </c>
      <c r="AL67">
        <v>0</v>
      </c>
      <c r="AM67">
        <v>0.12394813577541222</v>
      </c>
      <c r="AN67">
        <v>1.2301233458568147E-2</v>
      </c>
      <c r="AO67">
        <v>0</v>
      </c>
      <c r="AP67">
        <v>0</v>
      </c>
      <c r="AQ67">
        <v>0.93905558129826749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82.740219160926742</v>
      </c>
      <c r="BA67">
        <v>3.965656458082071</v>
      </c>
      <c r="BB67">
        <f t="shared" si="0"/>
        <v>90.906507610867251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1.4193433435357821</v>
      </c>
      <c r="M68">
        <v>2.3585003256297434</v>
      </c>
      <c r="N68">
        <v>2.5045559662345349</v>
      </c>
      <c r="O68">
        <v>1.3878090845615676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0.38217931506992275</v>
      </c>
      <c r="AG68">
        <v>1.1929291712586099</v>
      </c>
      <c r="AH68">
        <v>0</v>
      </c>
      <c r="AI68">
        <v>0</v>
      </c>
      <c r="AJ68">
        <v>0</v>
      </c>
      <c r="AK68">
        <v>1.2513811941139639</v>
      </c>
      <c r="AL68">
        <v>0</v>
      </c>
      <c r="AM68">
        <v>0.12394813577541222</v>
      </c>
      <c r="AN68">
        <v>1.2301233458568147E-2</v>
      </c>
      <c r="AO68">
        <v>0</v>
      </c>
      <c r="AP68">
        <v>0</v>
      </c>
      <c r="AQ68">
        <v>1.4085833880192027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82.740373617198927</v>
      </c>
      <c r="BA68">
        <v>3.9852891766751952</v>
      </c>
      <c r="BB68">
        <f t="shared" ref="BB68:BB99" si="1">SUM(B68:AZ68)-BA68</f>
        <v>91.35655715526724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1.4193433435357821</v>
      </c>
      <c r="M69">
        <v>2.3585003256297434</v>
      </c>
      <c r="N69">
        <v>2.5045559662345349</v>
      </c>
      <c r="O69">
        <v>1.3878090845615676</v>
      </c>
      <c r="P69">
        <v>0</v>
      </c>
      <c r="Q69">
        <v>0</v>
      </c>
      <c r="R69">
        <v>0</v>
      </c>
      <c r="S69">
        <v>0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0.38781488916718837</v>
      </c>
      <c r="AF69">
        <v>0.38217931506992275</v>
      </c>
      <c r="AG69">
        <v>1.1929291712586099</v>
      </c>
      <c r="AH69">
        <v>6.0665365998747639E-2</v>
      </c>
      <c r="AI69">
        <v>0</v>
      </c>
      <c r="AJ69">
        <v>0</v>
      </c>
      <c r="AK69">
        <v>1.2513811941139639</v>
      </c>
      <c r="AL69">
        <v>0</v>
      </c>
      <c r="AM69">
        <v>0.12394813577541222</v>
      </c>
      <c r="AN69">
        <v>1.2301233458568147E-2</v>
      </c>
      <c r="AO69">
        <v>0</v>
      </c>
      <c r="AP69">
        <v>0</v>
      </c>
      <c r="AQ69">
        <v>1.878111162596535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82.616663535796292</v>
      </c>
      <c r="BA69">
        <v>4.0184908309158276</v>
      </c>
      <c r="BB69">
        <f t="shared" si="1"/>
        <v>92.117653449367253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1.4193433435357821</v>
      </c>
      <c r="M70">
        <v>2.3585003256297434</v>
      </c>
      <c r="N70">
        <v>2.5045559662345349</v>
      </c>
      <c r="O70">
        <v>1.3878090845615676</v>
      </c>
      <c r="P70">
        <v>0</v>
      </c>
      <c r="Q70">
        <v>0</v>
      </c>
      <c r="R70">
        <v>0</v>
      </c>
      <c r="S70">
        <v>0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9.3680222291797108E-2</v>
      </c>
      <c r="AC70">
        <v>0</v>
      </c>
      <c r="AD70">
        <v>0</v>
      </c>
      <c r="AE70">
        <v>0.77562975453976191</v>
      </c>
      <c r="AF70">
        <v>0.38217931506992275</v>
      </c>
      <c r="AG70">
        <v>1.1929291712586099</v>
      </c>
      <c r="AH70">
        <v>0.49947818941765804</v>
      </c>
      <c r="AI70">
        <v>0</v>
      </c>
      <c r="AJ70">
        <v>0</v>
      </c>
      <c r="AK70">
        <v>1.2513811941139639</v>
      </c>
      <c r="AL70">
        <v>0</v>
      </c>
      <c r="AM70">
        <v>0.12394813577541222</v>
      </c>
      <c r="AN70">
        <v>1.2301233458568147E-2</v>
      </c>
      <c r="AO70">
        <v>0</v>
      </c>
      <c r="AP70">
        <v>0</v>
      </c>
      <c r="AQ70">
        <v>1.878111162596535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82.520941348361518</v>
      </c>
      <c r="BA70">
        <v>4.0529585141643416</v>
      </c>
      <c r="BB70">
        <f t="shared" si="1"/>
        <v>92.907771489767242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1.4193433435357821</v>
      </c>
      <c r="M71">
        <v>2.3585003256297434</v>
      </c>
      <c r="N71">
        <v>2.5045559662345349</v>
      </c>
      <c r="O71">
        <v>1.3878090845615676</v>
      </c>
      <c r="P71">
        <v>0</v>
      </c>
      <c r="Q71">
        <v>0</v>
      </c>
      <c r="R71">
        <v>0</v>
      </c>
      <c r="S71">
        <v>0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0.36722645898559797</v>
      </c>
      <c r="AC71">
        <v>6.0686059277812551E-2</v>
      </c>
      <c r="AD71">
        <v>0.1820653926111459</v>
      </c>
      <c r="AE71">
        <v>0.77562975453976191</v>
      </c>
      <c r="AF71">
        <v>0.57326896169901886</v>
      </c>
      <c r="AG71">
        <v>1.1929291712586099</v>
      </c>
      <c r="AH71">
        <v>0.74820620945522853</v>
      </c>
      <c r="AI71">
        <v>0</v>
      </c>
      <c r="AJ71">
        <v>0</v>
      </c>
      <c r="AK71">
        <v>1.2513811941139639</v>
      </c>
      <c r="AL71">
        <v>0</v>
      </c>
      <c r="AM71">
        <v>0.24789627155082444</v>
      </c>
      <c r="AN71">
        <v>1.1686177520350657E-2</v>
      </c>
      <c r="AO71">
        <v>0</v>
      </c>
      <c r="AP71">
        <v>0</v>
      </c>
      <c r="AQ71">
        <v>1.878111162596535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82.392133166353574</v>
      </c>
      <c r="BA71">
        <v>4.0926952767430178</v>
      </c>
      <c r="BB71">
        <f t="shared" si="1"/>
        <v>93.818674980267247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1.4193433435357821</v>
      </c>
      <c r="M72">
        <v>2.3585003256297434</v>
      </c>
      <c r="N72">
        <v>2.5045559662345349</v>
      </c>
      <c r="O72">
        <v>1.3878090845615676</v>
      </c>
      <c r="P72">
        <v>0</v>
      </c>
      <c r="Q72">
        <v>0</v>
      </c>
      <c r="R72">
        <v>0</v>
      </c>
      <c r="S72">
        <v>0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0.36722645898559797</v>
      </c>
      <c r="AC72">
        <v>0.23060704445835942</v>
      </c>
      <c r="AD72">
        <v>0.1820653926111459</v>
      </c>
      <c r="AE72">
        <v>1.1674439949906072</v>
      </c>
      <c r="AF72">
        <v>0.57326896169901886</v>
      </c>
      <c r="AG72">
        <v>1.1929291712586099</v>
      </c>
      <c r="AH72">
        <v>1.4984345898559797</v>
      </c>
      <c r="AI72">
        <v>0</v>
      </c>
      <c r="AJ72">
        <v>0</v>
      </c>
      <c r="AK72">
        <v>1.2513811941139639</v>
      </c>
      <c r="AL72">
        <v>0</v>
      </c>
      <c r="AM72">
        <v>0.24789627155082444</v>
      </c>
      <c r="AN72">
        <v>1.1686177520350657E-2</v>
      </c>
      <c r="AO72">
        <v>0</v>
      </c>
      <c r="AP72">
        <v>0</v>
      </c>
      <c r="AQ72">
        <v>1.878111162596535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83.074462533917767</v>
      </c>
      <c r="BA72">
        <v>4.1760567230393573</v>
      </c>
      <c r="BB72">
        <f t="shared" si="1"/>
        <v>95.72960650756724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1.4193433435357821</v>
      </c>
      <c r="M73">
        <v>2.3585003256297434</v>
      </c>
      <c r="N73">
        <v>2.5045559662345349</v>
      </c>
      <c r="O73">
        <v>1.3878090845615676</v>
      </c>
      <c r="P73">
        <v>0</v>
      </c>
      <c r="Q73">
        <v>0</v>
      </c>
      <c r="R73">
        <v>0</v>
      </c>
      <c r="S73">
        <v>0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0.74044848465873514</v>
      </c>
      <c r="AC73">
        <v>0.46166924024212053</v>
      </c>
      <c r="AD73">
        <v>0.4187504076393237</v>
      </c>
      <c r="AE73">
        <v>1.1674439949906072</v>
      </c>
      <c r="AF73">
        <v>0.64970483343769558</v>
      </c>
      <c r="AG73">
        <v>1.1929291712586099</v>
      </c>
      <c r="AH73">
        <v>1.9979128008766434</v>
      </c>
      <c r="AI73">
        <v>0</v>
      </c>
      <c r="AJ73">
        <v>0</v>
      </c>
      <c r="AK73">
        <v>1.2513811941139639</v>
      </c>
      <c r="AL73">
        <v>0</v>
      </c>
      <c r="AM73">
        <v>0.24789627155082444</v>
      </c>
      <c r="AN73">
        <v>1.1686177520350657E-2</v>
      </c>
      <c r="AO73">
        <v>0</v>
      </c>
      <c r="AP73">
        <v>0</v>
      </c>
      <c r="AQ73">
        <v>1.878111162596535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84.330756627008981</v>
      </c>
      <c r="BA73">
        <v>4.2877955388749811</v>
      </c>
      <c r="BB73">
        <f t="shared" si="1"/>
        <v>98.291045104067251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1.4193433435357821</v>
      </c>
      <c r="M74">
        <v>2.3585003256297434</v>
      </c>
      <c r="N74">
        <v>2.5045559662345349</v>
      </c>
      <c r="O74">
        <v>1.3878090845615676</v>
      </c>
      <c r="P74">
        <v>0</v>
      </c>
      <c r="Q74">
        <v>0</v>
      </c>
      <c r="R74">
        <v>0</v>
      </c>
      <c r="S74">
        <v>0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0.74044848465873514</v>
      </c>
      <c r="AC74">
        <v>0.69251903047380492</v>
      </c>
      <c r="AD74">
        <v>0.62812562304320596</v>
      </c>
      <c r="AE74">
        <v>1.1674439949906072</v>
      </c>
      <c r="AF74">
        <v>0.64970483343769558</v>
      </c>
      <c r="AG74">
        <v>1.1929291712586099</v>
      </c>
      <c r="AH74">
        <v>2.4973909902943014</v>
      </c>
      <c r="AI74">
        <v>0</v>
      </c>
      <c r="AJ74">
        <v>0</v>
      </c>
      <c r="AK74">
        <v>1.2513811941139639</v>
      </c>
      <c r="AL74">
        <v>0</v>
      </c>
      <c r="AM74">
        <v>0.24789627155082444</v>
      </c>
      <c r="AN74">
        <v>1.1686177520350657E-2</v>
      </c>
      <c r="AO74">
        <v>0</v>
      </c>
      <c r="AP74">
        <v>0</v>
      </c>
      <c r="AQ74">
        <v>1.878111162596535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84.555245251513256</v>
      </c>
      <c r="BA74">
        <v>4.3364587569324868</v>
      </c>
      <c r="BB74">
        <f t="shared" si="1"/>
        <v>99.40657370556724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1.4193433435357821</v>
      </c>
      <c r="M75">
        <v>2.3585003256297434</v>
      </c>
      <c r="N75">
        <v>2.5045559662345349</v>
      </c>
      <c r="O75">
        <v>1.3878090845615676</v>
      </c>
      <c r="P75">
        <v>0</v>
      </c>
      <c r="Q75">
        <v>0</v>
      </c>
      <c r="R75">
        <v>0</v>
      </c>
      <c r="S75">
        <v>0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0.74044848465873514</v>
      </c>
      <c r="AC75">
        <v>0.69251903047380492</v>
      </c>
      <c r="AD75">
        <v>0.62812562304320596</v>
      </c>
      <c r="AE75">
        <v>1.1674439949906072</v>
      </c>
      <c r="AF75">
        <v>0.64970483343769558</v>
      </c>
      <c r="AG75">
        <v>1.1929291712586099</v>
      </c>
      <c r="AH75">
        <v>2.4973909902943014</v>
      </c>
      <c r="AI75">
        <v>0</v>
      </c>
      <c r="AJ75">
        <v>0</v>
      </c>
      <c r="AK75">
        <v>1.2513811941139639</v>
      </c>
      <c r="AL75">
        <v>0</v>
      </c>
      <c r="AM75">
        <v>0.24789627155082444</v>
      </c>
      <c r="AN75">
        <v>1.1686177520350657E-2</v>
      </c>
      <c r="AO75">
        <v>0</v>
      </c>
      <c r="AP75">
        <v>0</v>
      </c>
      <c r="AQ75">
        <v>1.878111162596535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84.638735128365681</v>
      </c>
      <c r="BA75">
        <v>4.339948633784914</v>
      </c>
      <c r="BB75">
        <f t="shared" si="1"/>
        <v>99.486573705567238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1.4193433435357821</v>
      </c>
      <c r="M76">
        <v>2.3585003256297434</v>
      </c>
      <c r="N76">
        <v>2.5045559662345349</v>
      </c>
      <c r="O76">
        <v>1.3878090845615676</v>
      </c>
      <c r="P76">
        <v>0</v>
      </c>
      <c r="Q76">
        <v>0</v>
      </c>
      <c r="R76">
        <v>0</v>
      </c>
      <c r="S76">
        <v>0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0.74044848465873514</v>
      </c>
      <c r="AC76">
        <v>0.69251903047380492</v>
      </c>
      <c r="AD76">
        <v>0.62812562304320596</v>
      </c>
      <c r="AE76">
        <v>1.1674439949906072</v>
      </c>
      <c r="AF76">
        <v>0.64970483343769558</v>
      </c>
      <c r="AG76">
        <v>1.1929291712586099</v>
      </c>
      <c r="AH76">
        <v>2.4973909902943014</v>
      </c>
      <c r="AI76">
        <v>0</v>
      </c>
      <c r="AJ76">
        <v>0</v>
      </c>
      <c r="AK76">
        <v>1.2513811941139639</v>
      </c>
      <c r="AL76">
        <v>0</v>
      </c>
      <c r="AM76">
        <v>0.24789627155082444</v>
      </c>
      <c r="AN76">
        <v>1.1686177520350657E-2</v>
      </c>
      <c r="AO76">
        <v>0</v>
      </c>
      <c r="AP76">
        <v>0</v>
      </c>
      <c r="AQ76">
        <v>1.878111162596535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84.64917136297224</v>
      </c>
      <c r="BA76">
        <v>4.3403848683914674</v>
      </c>
      <c r="BB76">
        <f t="shared" si="1"/>
        <v>99.496573705567243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1.4193433435357821</v>
      </c>
      <c r="M77">
        <v>2.3585003256297434</v>
      </c>
      <c r="N77">
        <v>2.5045559662345349</v>
      </c>
      <c r="O77">
        <v>1.3878090845615676</v>
      </c>
      <c r="P77">
        <v>0</v>
      </c>
      <c r="Q77">
        <v>0</v>
      </c>
      <c r="R77">
        <v>0</v>
      </c>
      <c r="S77">
        <v>0</v>
      </c>
      <c r="T77">
        <v>0.5599415570862033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0.74044848465873514</v>
      </c>
      <c r="AC77">
        <v>0.69251903047380492</v>
      </c>
      <c r="AD77">
        <v>0.62812562304320596</v>
      </c>
      <c r="AE77">
        <v>1.1674439949906072</v>
      </c>
      <c r="AF77">
        <v>0.64970483343769558</v>
      </c>
      <c r="AG77">
        <v>1.1929291712586099</v>
      </c>
      <c r="AH77">
        <v>2.4973909902943014</v>
      </c>
      <c r="AI77">
        <v>0</v>
      </c>
      <c r="AJ77">
        <v>0</v>
      </c>
      <c r="AK77">
        <v>1.2513811941139639</v>
      </c>
      <c r="AL77">
        <v>0</v>
      </c>
      <c r="AM77">
        <v>0.24789627155082444</v>
      </c>
      <c r="AN77">
        <v>1.1686177520350657E-2</v>
      </c>
      <c r="AO77">
        <v>0</v>
      </c>
      <c r="AP77">
        <v>0</v>
      </c>
      <c r="AQ77">
        <v>1.878111162596535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84.56209663953247</v>
      </c>
      <c r="BA77">
        <v>4.3367451449516921</v>
      </c>
      <c r="BB77">
        <f t="shared" si="1"/>
        <v>99.413138705567249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1.4193433435357821</v>
      </c>
      <c r="M78">
        <v>2.3585003256297434</v>
      </c>
      <c r="N78">
        <v>2.5045559662345349</v>
      </c>
      <c r="O78">
        <v>1.3878090845615676</v>
      </c>
      <c r="P78">
        <v>0</v>
      </c>
      <c r="Q78">
        <v>0</v>
      </c>
      <c r="R78">
        <v>0</v>
      </c>
      <c r="S78">
        <v>0</v>
      </c>
      <c r="T78">
        <v>0.5599415570862033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0.74044848465873514</v>
      </c>
      <c r="AC78">
        <v>0.69251903047380492</v>
      </c>
      <c r="AD78">
        <v>0.62812562304320596</v>
      </c>
      <c r="AE78">
        <v>1.0301332911709453</v>
      </c>
      <c r="AF78">
        <v>0.64970483343769558</v>
      </c>
      <c r="AG78">
        <v>1.1929291712586099</v>
      </c>
      <c r="AH78">
        <v>2.1232878747651847</v>
      </c>
      <c r="AI78">
        <v>0</v>
      </c>
      <c r="AJ78">
        <v>0</v>
      </c>
      <c r="AK78">
        <v>1.2513811941139639</v>
      </c>
      <c r="AL78">
        <v>0</v>
      </c>
      <c r="AM78">
        <v>0.24789627155082444</v>
      </c>
      <c r="AN78">
        <v>1.1686177520350657E-2</v>
      </c>
      <c r="AO78">
        <v>0</v>
      </c>
      <c r="AP78">
        <v>0</v>
      </c>
      <c r="AQ78">
        <v>1.878111162596535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84.339239198497197</v>
      </c>
      <c r="BA78">
        <v>4.3060526062676292</v>
      </c>
      <c r="BB78">
        <f t="shared" si="1"/>
        <v>98.709559983867251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1.4193433435357821</v>
      </c>
      <c r="M79">
        <v>2.3585003256297434</v>
      </c>
      <c r="N79">
        <v>2.5045559662345349</v>
      </c>
      <c r="O79">
        <v>1.3878090845615676</v>
      </c>
      <c r="P79">
        <v>0</v>
      </c>
      <c r="Q79">
        <v>0</v>
      </c>
      <c r="R79">
        <v>0</v>
      </c>
      <c r="S79">
        <v>0</v>
      </c>
      <c r="T79">
        <v>0.5599415570862033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0.74044848465873514</v>
      </c>
      <c r="AC79">
        <v>0.46166924024212053</v>
      </c>
      <c r="AD79">
        <v>0.4187504076393237</v>
      </c>
      <c r="AE79">
        <v>0.75139134627426418</v>
      </c>
      <c r="AF79">
        <v>0.57326896169901886</v>
      </c>
      <c r="AG79">
        <v>1.1929291712586099</v>
      </c>
      <c r="AH79">
        <v>1.4964124189104571</v>
      </c>
      <c r="AI79">
        <v>0</v>
      </c>
      <c r="AJ79">
        <v>0</v>
      </c>
      <c r="AK79">
        <v>1.2513811941139639</v>
      </c>
      <c r="AL79">
        <v>0</v>
      </c>
      <c r="AM79">
        <v>0.24789627155082444</v>
      </c>
      <c r="AN79">
        <v>1.1686177520350657E-2</v>
      </c>
      <c r="AO79">
        <v>0</v>
      </c>
      <c r="AP79">
        <v>0</v>
      </c>
      <c r="AQ79">
        <v>1.878111162596535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83.741000834898784</v>
      </c>
      <c r="BA79">
        <v>4.2215950106435685</v>
      </c>
      <c r="BB79">
        <f t="shared" si="1"/>
        <v>96.773500937767253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1.4193433435357821</v>
      </c>
      <c r="M80">
        <v>2.3585003256297434</v>
      </c>
      <c r="N80">
        <v>2.5045559662345349</v>
      </c>
      <c r="O80">
        <v>1.3878090845615676</v>
      </c>
      <c r="P80">
        <v>0</v>
      </c>
      <c r="Q80">
        <v>0</v>
      </c>
      <c r="R80">
        <v>0</v>
      </c>
      <c r="S80">
        <v>0</v>
      </c>
      <c r="T80">
        <v>0.5599415570862033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0.74044848465873514</v>
      </c>
      <c r="AC80">
        <v>0.40052802963890627</v>
      </c>
      <c r="AD80">
        <v>0.1820653926111459</v>
      </c>
      <c r="AE80">
        <v>0.75139134627426418</v>
      </c>
      <c r="AF80">
        <v>0.57326896169901886</v>
      </c>
      <c r="AG80">
        <v>1.1929291712586099</v>
      </c>
      <c r="AH80">
        <v>0.99086767345021909</v>
      </c>
      <c r="AI80">
        <v>0</v>
      </c>
      <c r="AJ80">
        <v>0</v>
      </c>
      <c r="AK80">
        <v>1.2513811941139639</v>
      </c>
      <c r="AL80">
        <v>0</v>
      </c>
      <c r="AM80">
        <v>0.12394813577541222</v>
      </c>
      <c r="AN80">
        <v>1.1686177520350657E-2</v>
      </c>
      <c r="AO80">
        <v>0</v>
      </c>
      <c r="AP80">
        <v>0</v>
      </c>
      <c r="AQ80">
        <v>1.4085833880192027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83.332251095804637</v>
      </c>
      <c r="BA80">
        <v>4.1461210719050516</v>
      </c>
      <c r="BB80">
        <f t="shared" si="1"/>
        <v>95.043378255967241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1.4193433435357821</v>
      </c>
      <c r="M81">
        <v>2.3585003256297434</v>
      </c>
      <c r="N81">
        <v>2.5045559662345349</v>
      </c>
      <c r="O81">
        <v>1.3878090845615676</v>
      </c>
      <c r="P81">
        <v>0</v>
      </c>
      <c r="Q81">
        <v>0</v>
      </c>
      <c r="R81">
        <v>0</v>
      </c>
      <c r="S81">
        <v>0</v>
      </c>
      <c r="T81">
        <v>0.5599415570862033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0.74044848465873514</v>
      </c>
      <c r="AC81">
        <v>0.23060704445835942</v>
      </c>
      <c r="AD81">
        <v>0</v>
      </c>
      <c r="AE81">
        <v>0.75139134627426418</v>
      </c>
      <c r="AF81">
        <v>0.57326896169901886</v>
      </c>
      <c r="AG81">
        <v>1.1929291712586099</v>
      </c>
      <c r="AH81">
        <v>0.41252449311208511</v>
      </c>
      <c r="AI81">
        <v>0</v>
      </c>
      <c r="AJ81">
        <v>0</v>
      </c>
      <c r="AK81">
        <v>1.2513811941139639</v>
      </c>
      <c r="AL81">
        <v>0</v>
      </c>
      <c r="AM81">
        <v>0.12394813577541222</v>
      </c>
      <c r="AN81">
        <v>1.1686177520350657E-2</v>
      </c>
      <c r="AO81">
        <v>0</v>
      </c>
      <c r="AP81">
        <v>0</v>
      </c>
      <c r="AQ81">
        <v>1.4085833880192027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83.195654351909852</v>
      </c>
      <c r="BA81">
        <v>4.1015235524804279</v>
      </c>
      <c r="BB81">
        <f t="shared" si="1"/>
        <v>94.021049473367256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1.4193433435357821</v>
      </c>
      <c r="M82">
        <v>2.3585003256297434</v>
      </c>
      <c r="N82">
        <v>2.5045559662345349</v>
      </c>
      <c r="O82">
        <v>1.3878090845615676</v>
      </c>
      <c r="P82">
        <v>0</v>
      </c>
      <c r="Q82">
        <v>0</v>
      </c>
      <c r="R82">
        <v>0</v>
      </c>
      <c r="S82">
        <v>0</v>
      </c>
      <c r="T82">
        <v>0.5599415570862033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0.74044848465873514</v>
      </c>
      <c r="AC82">
        <v>0.23060704445835942</v>
      </c>
      <c r="AD82">
        <v>0</v>
      </c>
      <c r="AE82">
        <v>0.75139134627426418</v>
      </c>
      <c r="AF82">
        <v>0.57326896169901886</v>
      </c>
      <c r="AG82">
        <v>1.1929291712586099</v>
      </c>
      <c r="AH82">
        <v>0.49947818941765804</v>
      </c>
      <c r="AI82">
        <v>0</v>
      </c>
      <c r="AJ82">
        <v>0</v>
      </c>
      <c r="AK82">
        <v>1.2513811941139639</v>
      </c>
      <c r="AL82">
        <v>0</v>
      </c>
      <c r="AM82">
        <v>0</v>
      </c>
      <c r="AN82">
        <v>1.1686177520350657E-2</v>
      </c>
      <c r="AO82">
        <v>0</v>
      </c>
      <c r="AP82">
        <v>0</v>
      </c>
      <c r="AQ82">
        <v>1.4085833880192027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83.276885827593404</v>
      </c>
      <c r="BA82">
        <v>4.1033726605941636</v>
      </c>
      <c r="BB82">
        <f t="shared" si="1"/>
        <v>94.06343740146724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1.4193433435357821</v>
      </c>
      <c r="M83">
        <v>2.3585003256297434</v>
      </c>
      <c r="N83">
        <v>2.5045559662345349</v>
      </c>
      <c r="O83">
        <v>1.3878090845615676</v>
      </c>
      <c r="P83">
        <v>0</v>
      </c>
      <c r="Q83">
        <v>0</v>
      </c>
      <c r="R83">
        <v>0</v>
      </c>
      <c r="S83">
        <v>0</v>
      </c>
      <c r="T83">
        <v>0.5599415570862033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0.36722645898559797</v>
      </c>
      <c r="AC83">
        <v>0</v>
      </c>
      <c r="AD83">
        <v>0</v>
      </c>
      <c r="AE83">
        <v>0.75139134627426418</v>
      </c>
      <c r="AF83">
        <v>0.38217931506992275</v>
      </c>
      <c r="AG83">
        <v>1.1929291712586099</v>
      </c>
      <c r="AH83">
        <v>0.49947818941765804</v>
      </c>
      <c r="AI83">
        <v>0</v>
      </c>
      <c r="AJ83">
        <v>0</v>
      </c>
      <c r="AK83">
        <v>1.2513811941139639</v>
      </c>
      <c r="AL83">
        <v>0</v>
      </c>
      <c r="AM83">
        <v>0</v>
      </c>
      <c r="AN83">
        <v>1.1686177520350657E-2</v>
      </c>
      <c r="AO83">
        <v>0</v>
      </c>
      <c r="AP83">
        <v>0</v>
      </c>
      <c r="AQ83">
        <v>0.93905558129826749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83.410705489459417</v>
      </c>
      <c r="BA83">
        <v>4.0561124577786369</v>
      </c>
      <c r="BB83">
        <f t="shared" si="1"/>
        <v>92.980070742667252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1.4193433435357821</v>
      </c>
      <c r="M84">
        <v>2.3585003256297434</v>
      </c>
      <c r="N84">
        <v>2.5045559662345349</v>
      </c>
      <c r="O84">
        <v>1.3878090845615676</v>
      </c>
      <c r="P84">
        <v>0</v>
      </c>
      <c r="Q84">
        <v>0</v>
      </c>
      <c r="R84">
        <v>0</v>
      </c>
      <c r="S84">
        <v>0</v>
      </c>
      <c r="T84">
        <v>0.5599415570862033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0.36722645898559797</v>
      </c>
      <c r="AC84">
        <v>0</v>
      </c>
      <c r="AD84">
        <v>0</v>
      </c>
      <c r="AE84">
        <v>0.75139134627426418</v>
      </c>
      <c r="AF84">
        <v>0.38217931506992275</v>
      </c>
      <c r="AG84">
        <v>1.1929291712586099</v>
      </c>
      <c r="AH84">
        <v>0.49947818941765804</v>
      </c>
      <c r="AI84">
        <v>0</v>
      </c>
      <c r="AJ84">
        <v>0</v>
      </c>
      <c r="AK84">
        <v>1.2513811941139639</v>
      </c>
      <c r="AL84">
        <v>0</v>
      </c>
      <c r="AM84">
        <v>0</v>
      </c>
      <c r="AN84">
        <v>1.1686177520350657E-2</v>
      </c>
      <c r="AO84">
        <v>0</v>
      </c>
      <c r="AP84">
        <v>0</v>
      </c>
      <c r="AQ84">
        <v>0.46952780672093514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83.342505739929067</v>
      </c>
      <c r="BA84">
        <v>4.0336354472709379</v>
      </c>
      <c r="BB84">
        <f t="shared" si="1"/>
        <v>92.464820229067271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1.4193433435357821</v>
      </c>
      <c r="M85">
        <v>2.3585003256297434</v>
      </c>
      <c r="N85">
        <v>2.5045559662345349</v>
      </c>
      <c r="O85">
        <v>1.3878090845615676</v>
      </c>
      <c r="P85">
        <v>0</v>
      </c>
      <c r="Q85">
        <v>0</v>
      </c>
      <c r="R85">
        <v>0</v>
      </c>
      <c r="S85">
        <v>0</v>
      </c>
      <c r="T85">
        <v>0.5599415570862033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0.36722645898559797</v>
      </c>
      <c r="AC85">
        <v>0</v>
      </c>
      <c r="AD85">
        <v>0</v>
      </c>
      <c r="AE85">
        <v>0.75139134627426418</v>
      </c>
      <c r="AF85">
        <v>0.38217931506992275</v>
      </c>
      <c r="AG85">
        <v>1.1929291712586099</v>
      </c>
      <c r="AH85">
        <v>0.49947818941765804</v>
      </c>
      <c r="AI85">
        <v>0</v>
      </c>
      <c r="AJ85">
        <v>0</v>
      </c>
      <c r="AK85">
        <v>1.2513811941139639</v>
      </c>
      <c r="AL85">
        <v>0</v>
      </c>
      <c r="AM85">
        <v>0</v>
      </c>
      <c r="AN85">
        <v>1.1686177520350657E-2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83.363378209142169</v>
      </c>
      <c r="BA85">
        <v>4.0148816541631094</v>
      </c>
      <c r="BB85">
        <f t="shared" si="1"/>
        <v>92.034918684667261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1.4193433435357821</v>
      </c>
      <c r="M86">
        <v>2.3585003256297434</v>
      </c>
      <c r="N86">
        <v>2.5045559662345349</v>
      </c>
      <c r="O86">
        <v>1.3878090845615676</v>
      </c>
      <c r="P86">
        <v>0</v>
      </c>
      <c r="Q86">
        <v>0</v>
      </c>
      <c r="R86">
        <v>0</v>
      </c>
      <c r="S86">
        <v>0</v>
      </c>
      <c r="T86">
        <v>0.5599415570862033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9.3680222291797108E-2</v>
      </c>
      <c r="AC86">
        <v>0</v>
      </c>
      <c r="AD86">
        <v>0</v>
      </c>
      <c r="AE86">
        <v>0.75139134627426418</v>
      </c>
      <c r="AF86">
        <v>0.38217931506992275</v>
      </c>
      <c r="AG86">
        <v>1.1929291712586099</v>
      </c>
      <c r="AH86">
        <v>0.49947818941765804</v>
      </c>
      <c r="AI86">
        <v>0</v>
      </c>
      <c r="AJ86">
        <v>0</v>
      </c>
      <c r="AK86">
        <v>1.2513811941139639</v>
      </c>
      <c r="AL86">
        <v>0</v>
      </c>
      <c r="AM86">
        <v>0</v>
      </c>
      <c r="AN86">
        <v>1.1686177520350657E-2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83.420207681068689</v>
      </c>
      <c r="BA86">
        <v>4.0058228933958357</v>
      </c>
      <c r="BB86">
        <f t="shared" si="1"/>
        <v>91.827260680667266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1.4193221290739333</v>
      </c>
      <c r="M87">
        <v>2.3585003256297434</v>
      </c>
      <c r="N87">
        <v>2.5045559662345349</v>
      </c>
      <c r="O87">
        <v>1.3878090845615676</v>
      </c>
      <c r="P87">
        <v>0</v>
      </c>
      <c r="Q87">
        <v>0</v>
      </c>
      <c r="R87">
        <v>0</v>
      </c>
      <c r="S87">
        <v>0</v>
      </c>
      <c r="T87">
        <v>0.5599415570862033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0.36722645898559797</v>
      </c>
      <c r="AC87">
        <v>0</v>
      </c>
      <c r="AD87">
        <v>0</v>
      </c>
      <c r="AE87">
        <v>0.75139134627426418</v>
      </c>
      <c r="AF87">
        <v>0.38217931506992275</v>
      </c>
      <c r="AG87">
        <v>1.1929291712586099</v>
      </c>
      <c r="AH87">
        <v>5.0554468065122093E-2</v>
      </c>
      <c r="AI87">
        <v>0</v>
      </c>
      <c r="AJ87">
        <v>0</v>
      </c>
      <c r="AK87">
        <v>1.2513811941139639</v>
      </c>
      <c r="AL87">
        <v>0</v>
      </c>
      <c r="AM87">
        <v>0</v>
      </c>
      <c r="AN87">
        <v>1.1686177520350657E-2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83.343644333124629</v>
      </c>
      <c r="BA87">
        <v>3.995290879828536</v>
      </c>
      <c r="BB87">
        <f t="shared" si="1"/>
        <v>91.585830647169914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1.4193301059167016</v>
      </c>
      <c r="M88">
        <v>2.3585003256297434</v>
      </c>
      <c r="N88">
        <v>2.5045559662345349</v>
      </c>
      <c r="O88">
        <v>1.3878090845615676</v>
      </c>
      <c r="P88">
        <v>0</v>
      </c>
      <c r="Q88">
        <v>0.12519819691160688</v>
      </c>
      <c r="R88">
        <v>0</v>
      </c>
      <c r="S88">
        <v>0</v>
      </c>
      <c r="T88">
        <v>0.5599415570862033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0.36722645898559797</v>
      </c>
      <c r="AC88">
        <v>0</v>
      </c>
      <c r="AD88">
        <v>0</v>
      </c>
      <c r="AE88">
        <v>0.75139134627426418</v>
      </c>
      <c r="AF88">
        <v>0.38217931506992275</v>
      </c>
      <c r="AG88">
        <v>1.1929291712586099</v>
      </c>
      <c r="AH88">
        <v>0</v>
      </c>
      <c r="AI88">
        <v>0</v>
      </c>
      <c r="AJ88">
        <v>0</v>
      </c>
      <c r="AK88">
        <v>1.2513811941139639</v>
      </c>
      <c r="AL88">
        <v>0</v>
      </c>
      <c r="AM88">
        <v>0</v>
      </c>
      <c r="AN88">
        <v>1.1686177520350657E-2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83.324046128156979</v>
      </c>
      <c r="BA88">
        <v>3.9975921161586916</v>
      </c>
      <c r="BB88">
        <f t="shared" si="1"/>
        <v>91.638582911561357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1.4193260645935084</v>
      </c>
      <c r="M89">
        <v>2.3585003256297434</v>
      </c>
      <c r="N89">
        <v>2.5045559662345349</v>
      </c>
      <c r="O89">
        <v>1.3878090845615676</v>
      </c>
      <c r="P89">
        <v>0</v>
      </c>
      <c r="Q89">
        <v>0</v>
      </c>
      <c r="R89">
        <v>0</v>
      </c>
      <c r="S89">
        <v>0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0.36722645898559797</v>
      </c>
      <c r="AC89">
        <v>0</v>
      </c>
      <c r="AD89">
        <v>0</v>
      </c>
      <c r="AE89">
        <v>0.75139134627426418</v>
      </c>
      <c r="AF89">
        <v>0.19108964662909619</v>
      </c>
      <c r="AG89">
        <v>1.1929291712586099</v>
      </c>
      <c r="AH89">
        <v>0</v>
      </c>
      <c r="AI89">
        <v>0</v>
      </c>
      <c r="AJ89">
        <v>0</v>
      </c>
      <c r="AK89">
        <v>1.2513811941139639</v>
      </c>
      <c r="AL89">
        <v>0</v>
      </c>
      <c r="AM89">
        <v>0</v>
      </c>
      <c r="AN89">
        <v>1.1686177520350657E-2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83.324046128156979</v>
      </c>
      <c r="BA89">
        <v>3.9843711144596505</v>
      </c>
      <c r="BB89">
        <f t="shared" si="1"/>
        <v>91.335512006584779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1.4193190905203135</v>
      </c>
      <c r="M90">
        <v>2.3585003256297434</v>
      </c>
      <c r="N90">
        <v>2.5045559662345349</v>
      </c>
      <c r="O90">
        <v>1.3878090845615676</v>
      </c>
      <c r="P90">
        <v>0</v>
      </c>
      <c r="Q90">
        <v>0</v>
      </c>
      <c r="R90">
        <v>0</v>
      </c>
      <c r="S90">
        <v>0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0.36722645898559797</v>
      </c>
      <c r="AC90">
        <v>0</v>
      </c>
      <c r="AD90">
        <v>0</v>
      </c>
      <c r="AE90">
        <v>0.75139134627426418</v>
      </c>
      <c r="AF90">
        <v>0.19108964662909619</v>
      </c>
      <c r="AG90">
        <v>1.1929291712586099</v>
      </c>
      <c r="AH90">
        <v>0</v>
      </c>
      <c r="AI90">
        <v>0</v>
      </c>
      <c r="AJ90">
        <v>0</v>
      </c>
      <c r="AK90">
        <v>1.2513811941139639</v>
      </c>
      <c r="AL90">
        <v>0</v>
      </c>
      <c r="AM90">
        <v>0</v>
      </c>
      <c r="AN90">
        <v>1.1686177520350657E-2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83.324046128156979</v>
      </c>
      <c r="BA90">
        <v>3.984370822943391</v>
      </c>
      <c r="BB90">
        <f t="shared" si="1"/>
        <v>91.335505324027835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1.4193231899990897</v>
      </c>
      <c r="M91">
        <v>2.3585003256297434</v>
      </c>
      <c r="N91">
        <v>2.5045559662345349</v>
      </c>
      <c r="O91">
        <v>1.3878090845615676</v>
      </c>
      <c r="P91">
        <v>0</v>
      </c>
      <c r="Q91">
        <v>0</v>
      </c>
      <c r="R91">
        <v>0</v>
      </c>
      <c r="S91">
        <v>0.17748492709544678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0.36722645898559797</v>
      </c>
      <c r="AC91">
        <v>0</v>
      </c>
      <c r="AD91">
        <v>0</v>
      </c>
      <c r="AE91">
        <v>0.75139134627426418</v>
      </c>
      <c r="AF91">
        <v>0.19108964662909619</v>
      </c>
      <c r="AG91">
        <v>1.1929291712586099</v>
      </c>
      <c r="AH91">
        <v>6.0665365998747639E-2</v>
      </c>
      <c r="AI91">
        <v>0</v>
      </c>
      <c r="AJ91">
        <v>0</v>
      </c>
      <c r="AK91">
        <v>1.2513811941139639</v>
      </c>
      <c r="AL91">
        <v>0</v>
      </c>
      <c r="AM91">
        <v>0</v>
      </c>
      <c r="AN91">
        <v>1.1686177520350657E-2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81.524178668336475</v>
      </c>
      <c r="BA91">
        <v>3.9190912167324483</v>
      </c>
      <c r="BB91">
        <f t="shared" si="1"/>
        <v>89.839071862991233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1.4193461883543277</v>
      </c>
      <c r="M92">
        <v>2.3585003256297434</v>
      </c>
      <c r="N92">
        <v>2.5045559662345349</v>
      </c>
      <c r="O92">
        <v>1.3878090845615676</v>
      </c>
      <c r="P92">
        <v>0</v>
      </c>
      <c r="Q92">
        <v>0</v>
      </c>
      <c r="R92">
        <v>0</v>
      </c>
      <c r="S92">
        <v>0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0.36722645898559797</v>
      </c>
      <c r="AC92">
        <v>0</v>
      </c>
      <c r="AD92">
        <v>0</v>
      </c>
      <c r="AE92">
        <v>0.75139134627426418</v>
      </c>
      <c r="AF92">
        <v>0.19108964662909619</v>
      </c>
      <c r="AG92">
        <v>1.1929291712586099</v>
      </c>
      <c r="AH92">
        <v>0.48532294959298677</v>
      </c>
      <c r="AI92">
        <v>0</v>
      </c>
      <c r="AJ92">
        <v>0</v>
      </c>
      <c r="AK92">
        <v>1.2513811941139639</v>
      </c>
      <c r="AL92">
        <v>0</v>
      </c>
      <c r="AM92">
        <v>0</v>
      </c>
      <c r="AN92">
        <v>1.1686177520350657E-2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80.809705698184089</v>
      </c>
      <c r="BA92">
        <v>3.8995590249529726</v>
      </c>
      <c r="BB92">
        <f t="shared" si="1"/>
        <v>89.391326739472362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1.4193483683646309</v>
      </c>
      <c r="M93">
        <v>2.3585003256297434</v>
      </c>
      <c r="N93">
        <v>2.5045559662345349</v>
      </c>
      <c r="O93">
        <v>1.3878090845615676</v>
      </c>
      <c r="P93">
        <v>0</v>
      </c>
      <c r="Q93">
        <v>0</v>
      </c>
      <c r="R93">
        <v>0</v>
      </c>
      <c r="S93">
        <v>0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9.3680222291797108E-2</v>
      </c>
      <c r="AC93">
        <v>0</v>
      </c>
      <c r="AD93">
        <v>0</v>
      </c>
      <c r="AE93">
        <v>0.75139134627426418</v>
      </c>
      <c r="AF93">
        <v>0.19108964662909619</v>
      </c>
      <c r="AG93">
        <v>1.1929291712586099</v>
      </c>
      <c r="AH93">
        <v>0.48532294959298677</v>
      </c>
      <c r="AI93">
        <v>0</v>
      </c>
      <c r="AJ93">
        <v>0</v>
      </c>
      <c r="AK93">
        <v>1.2513811941139639</v>
      </c>
      <c r="AL93">
        <v>0</v>
      </c>
      <c r="AM93">
        <v>0</v>
      </c>
      <c r="AN93">
        <v>1.1686177520350657E-2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80.851450636610309</v>
      </c>
      <c r="BA93">
        <v>3.8898698218098158</v>
      </c>
      <c r="BB93">
        <f t="shared" si="1"/>
        <v>89.169216824358244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1.4193363811761537</v>
      </c>
      <c r="M94">
        <v>2.3585003256297434</v>
      </c>
      <c r="N94">
        <v>2.5045559662345349</v>
      </c>
      <c r="O94">
        <v>1.3878090845615676</v>
      </c>
      <c r="P94">
        <v>0</v>
      </c>
      <c r="Q94">
        <v>0</v>
      </c>
      <c r="R94">
        <v>0</v>
      </c>
      <c r="S94">
        <v>0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0.75139134627426418</v>
      </c>
      <c r="AF94">
        <v>0.19108964662909619</v>
      </c>
      <c r="AG94">
        <v>1.1929291712586099</v>
      </c>
      <c r="AH94">
        <v>6.0665365998747639E-2</v>
      </c>
      <c r="AI94">
        <v>0</v>
      </c>
      <c r="AJ94">
        <v>0</v>
      </c>
      <c r="AK94">
        <v>1.2513811941139639</v>
      </c>
      <c r="AL94">
        <v>0</v>
      </c>
      <c r="AM94">
        <v>0</v>
      </c>
      <c r="AN94">
        <v>1.1686177520350657E-2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80.644522020455028</v>
      </c>
      <c r="BA94">
        <v>3.8595531843040196</v>
      </c>
      <c r="BB94">
        <f t="shared" si="1"/>
        <v>88.474255052634248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1.4193113747763904</v>
      </c>
      <c r="M95">
        <v>2.3585003256297434</v>
      </c>
      <c r="N95">
        <v>2.5045559662345349</v>
      </c>
      <c r="O95">
        <v>1.3878090845615676</v>
      </c>
      <c r="P95">
        <v>0</v>
      </c>
      <c r="Q95">
        <v>0</v>
      </c>
      <c r="R95">
        <v>0</v>
      </c>
      <c r="S95">
        <v>0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0.75139134627426418</v>
      </c>
      <c r="AF95">
        <v>0.19108964662909619</v>
      </c>
      <c r="AG95">
        <v>1.1929291712586099</v>
      </c>
      <c r="AH95">
        <v>0</v>
      </c>
      <c r="AI95">
        <v>0</v>
      </c>
      <c r="AJ95">
        <v>0</v>
      </c>
      <c r="AK95">
        <v>1.2513811941139639</v>
      </c>
      <c r="AL95">
        <v>0</v>
      </c>
      <c r="AM95">
        <v>0</v>
      </c>
      <c r="AN95">
        <v>1.1686177520350657E-2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61.81603005635565</v>
      </c>
      <c r="BA95">
        <v>3.0699853626384037</v>
      </c>
      <c r="BB95">
        <f t="shared" si="1"/>
        <v>70.374640537801966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1.4193113747763904</v>
      </c>
      <c r="M96">
        <v>2.3585003256297434</v>
      </c>
      <c r="N96">
        <v>2.5045559662345349</v>
      </c>
      <c r="O96">
        <v>1.3878090845615676</v>
      </c>
      <c r="P96">
        <v>0</v>
      </c>
      <c r="Q96">
        <v>0.1878992890633352</v>
      </c>
      <c r="R96">
        <v>0</v>
      </c>
      <c r="S96">
        <v>0.16704811747095624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0.75139134627426418</v>
      </c>
      <c r="AF96">
        <v>0.19108964662909619</v>
      </c>
      <c r="AG96">
        <v>1.1929291712586099</v>
      </c>
      <c r="AH96">
        <v>0</v>
      </c>
      <c r="AI96">
        <v>0</v>
      </c>
      <c r="AJ96">
        <v>0</v>
      </c>
      <c r="AK96">
        <v>1.2513811941139639</v>
      </c>
      <c r="AL96">
        <v>0</v>
      </c>
      <c r="AM96">
        <v>0</v>
      </c>
      <c r="AN96">
        <v>1.1686177520350657E-2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61.81603005635565</v>
      </c>
      <c r="BA96">
        <v>3.0848221642315368</v>
      </c>
      <c r="BB96">
        <f t="shared" si="1"/>
        <v>70.714751142743125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1.4193051765885083</v>
      </c>
      <c r="L97">
        <v>1.4193113747763904</v>
      </c>
      <c r="M97">
        <v>2.3585003256297434</v>
      </c>
      <c r="N97">
        <v>2.5045559662345349</v>
      </c>
      <c r="O97">
        <v>1.3878090845615676</v>
      </c>
      <c r="P97">
        <v>0</v>
      </c>
      <c r="Q97">
        <v>0.19825685785161304</v>
      </c>
      <c r="R97">
        <v>0.19829073345355749</v>
      </c>
      <c r="S97">
        <v>0.27137678725842246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0.75139134627426418</v>
      </c>
      <c r="AF97">
        <v>0.19108964662909619</v>
      </c>
      <c r="AG97">
        <v>1.1929291712586099</v>
      </c>
      <c r="AH97">
        <v>0</v>
      </c>
      <c r="AI97">
        <v>0</v>
      </c>
      <c r="AJ97">
        <v>0</v>
      </c>
      <c r="AK97">
        <v>1.2513811941139639</v>
      </c>
      <c r="AL97">
        <v>0</v>
      </c>
      <c r="AM97">
        <v>0</v>
      </c>
      <c r="AN97">
        <v>1.1686177520350657E-2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61.81603005635565</v>
      </c>
      <c r="BA97">
        <v>3.1572315580437613</v>
      </c>
      <c r="BB97">
        <f t="shared" si="1"/>
        <v>72.374623897548716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1.4192902484209389</v>
      </c>
      <c r="L98">
        <v>1.4193940145900215</v>
      </c>
      <c r="M98">
        <v>2.3585003256297434</v>
      </c>
      <c r="N98">
        <v>2.5045559662345349</v>
      </c>
      <c r="O98">
        <v>1.3878090845615676</v>
      </c>
      <c r="P98">
        <v>0</v>
      </c>
      <c r="Q98">
        <v>0.19825685785161304</v>
      </c>
      <c r="R98">
        <v>0</v>
      </c>
      <c r="S98">
        <v>0.27137678725842246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0.75139134627426418</v>
      </c>
      <c r="AF98">
        <v>0.19108964662909619</v>
      </c>
      <c r="AG98">
        <v>1.1929291712586099</v>
      </c>
      <c r="AH98">
        <v>0</v>
      </c>
      <c r="AI98">
        <v>0</v>
      </c>
      <c r="AJ98">
        <v>0</v>
      </c>
      <c r="AK98">
        <v>1.2513811941139639</v>
      </c>
      <c r="AL98">
        <v>0</v>
      </c>
      <c r="AM98">
        <v>0</v>
      </c>
      <c r="AN98">
        <v>1.1686177520350657E-2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61.81603005635565</v>
      </c>
      <c r="BA98">
        <v>3.1489458357322082</v>
      </c>
      <c r="BB98">
        <f t="shared" si="1"/>
        <v>72.184686598052778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8.2628643819755432E-3</v>
      </c>
      <c r="L99">
        <f t="shared" si="2"/>
        <v>3.4030139517657841E-2</v>
      </c>
      <c r="M99">
        <f t="shared" si="2"/>
        <v>5.6604007815113773E-2</v>
      </c>
      <c r="N99">
        <f t="shared" si="2"/>
        <v>6.0109343189628822E-2</v>
      </c>
      <c r="O99">
        <f t="shared" si="2"/>
        <v>3.3307418029477634E-2</v>
      </c>
      <c r="P99">
        <f t="shared" si="2"/>
        <v>0</v>
      </c>
      <c r="Q99">
        <f t="shared" si="2"/>
        <v>1.3410560800052314E-3</v>
      </c>
      <c r="R99">
        <f t="shared" si="2"/>
        <v>2.9664174938331114E-3</v>
      </c>
      <c r="S99">
        <f t="shared" si="2"/>
        <v>1.9658768030635307E-3</v>
      </c>
      <c r="T99">
        <f t="shared" si="2"/>
        <v>1.3438597370068906E-2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6.1609735073575467E-3</v>
      </c>
      <c r="AC99">
        <f t="shared" si="2"/>
        <v>3.2348706929659775E-3</v>
      </c>
      <c r="AD99">
        <f t="shared" si="2"/>
        <v>2.4025046372886656E-3</v>
      </c>
      <c r="AE99">
        <f t="shared" si="2"/>
        <v>1.0134572469630544E-2</v>
      </c>
      <c r="AF99">
        <f t="shared" si="2"/>
        <v>6.6223180856293017E-3</v>
      </c>
      <c r="AG99">
        <f t="shared" si="2"/>
        <v>2.8630300110206671E-2</v>
      </c>
      <c r="AH99">
        <f t="shared" si="2"/>
        <v>1.4017238841734494E-2</v>
      </c>
      <c r="AI99">
        <f t="shared" si="2"/>
        <v>6.3701052755165918E-4</v>
      </c>
      <c r="AJ99">
        <f t="shared" si="2"/>
        <v>0</v>
      </c>
      <c r="AK99">
        <f t="shared" si="2"/>
        <v>3.0033148658735079E-2</v>
      </c>
      <c r="AL99">
        <f t="shared" si="2"/>
        <v>0</v>
      </c>
      <c r="AM99">
        <f t="shared" si="2"/>
        <v>1.8776264015863079E-3</v>
      </c>
      <c r="AN99">
        <f t="shared" si="2"/>
        <v>2.9922768780004207E-4</v>
      </c>
      <c r="AO99">
        <f t="shared" si="2"/>
        <v>0</v>
      </c>
      <c r="AP99">
        <f t="shared" si="2"/>
        <v>0</v>
      </c>
      <c r="AQ99">
        <f t="shared" si="2"/>
        <v>1.7126077041223119E-2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1.9430867021498646</v>
      </c>
      <c r="BA99">
        <f t="shared" si="2"/>
        <v>9.5148850584382175E-2</v>
      </c>
      <c r="BB99">
        <f t="shared" si="1"/>
        <v>2.1811394409080163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11.069327906491337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0.46269790649133746</v>
      </c>
      <c r="BB8">
        <f t="shared" si="0"/>
        <v>10.606629999999999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10.743718430390315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0.44908743039031407</v>
      </c>
      <c r="BB10">
        <f t="shared" si="0"/>
        <v>10.294631000000001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11.245541640576079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0.47006364057607897</v>
      </c>
      <c r="BB11">
        <f t="shared" si="0"/>
        <v>10.775478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0.26974406621790864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1.1275301967908569E-2</v>
      </c>
      <c r="BB99">
        <f t="shared" si="1"/>
        <v>0.25846876425000009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60.15</v>
      </c>
      <c r="N3" s="206">
        <v>49.09</v>
      </c>
      <c r="O3" s="206">
        <v>34.64</v>
      </c>
      <c r="P3" s="206">
        <v>23.29</v>
      </c>
      <c r="Q3" s="206">
        <v>4.62</v>
      </c>
      <c r="R3" s="206">
        <v>7.66</v>
      </c>
      <c r="S3" s="206">
        <v>5.7</v>
      </c>
      <c r="T3" s="206">
        <v>0</v>
      </c>
      <c r="U3" s="206">
        <v>49.59</v>
      </c>
      <c r="V3" s="206">
        <v>0.09</v>
      </c>
      <c r="W3" s="206">
        <v>4.79</v>
      </c>
      <c r="X3" s="206">
        <v>14.37</v>
      </c>
      <c r="Y3" s="206">
        <v>0</v>
      </c>
      <c r="Z3" s="206">
        <v>57.48</v>
      </c>
      <c r="AA3" s="206">
        <v>14.37</v>
      </c>
      <c r="AB3" s="206">
        <v>0</v>
      </c>
      <c r="AC3" s="206">
        <v>14.61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60.15</v>
      </c>
      <c r="N4" s="206">
        <v>49.09</v>
      </c>
      <c r="O4" s="206">
        <v>34.64</v>
      </c>
      <c r="P4" s="206">
        <v>23.29</v>
      </c>
      <c r="Q4" s="206">
        <v>4.62</v>
      </c>
      <c r="R4" s="206">
        <v>7.88</v>
      </c>
      <c r="S4" s="206">
        <v>5.7</v>
      </c>
      <c r="T4" s="206">
        <v>0</v>
      </c>
      <c r="U4" s="206">
        <v>49.59</v>
      </c>
      <c r="V4" s="206">
        <v>0.22</v>
      </c>
      <c r="W4" s="206">
        <v>4.79</v>
      </c>
      <c r="X4" s="206">
        <v>14.37</v>
      </c>
      <c r="Y4" s="206">
        <v>0</v>
      </c>
      <c r="Z4" s="206">
        <v>57.49</v>
      </c>
      <c r="AA4" s="206">
        <v>14.37</v>
      </c>
      <c r="AB4" s="206">
        <v>0</v>
      </c>
      <c r="AC4" s="206">
        <v>14.61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81.89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60.15</v>
      </c>
      <c r="N5" s="206">
        <v>49.09</v>
      </c>
      <c r="O5" s="206">
        <v>34.64</v>
      </c>
      <c r="P5" s="206">
        <v>23.29</v>
      </c>
      <c r="Q5" s="206">
        <v>4.55</v>
      </c>
      <c r="R5" s="206">
        <v>7.91</v>
      </c>
      <c r="S5" s="206">
        <v>5.71</v>
      </c>
      <c r="T5" s="206">
        <v>0</v>
      </c>
      <c r="U5" s="206">
        <v>49.59</v>
      </c>
      <c r="V5" s="206">
        <v>0.22</v>
      </c>
      <c r="W5" s="206">
        <v>4.79</v>
      </c>
      <c r="X5" s="206">
        <v>14.37</v>
      </c>
      <c r="Y5" s="206">
        <v>0</v>
      </c>
      <c r="Z5" s="206">
        <v>57.49</v>
      </c>
      <c r="AA5" s="206">
        <v>14.37</v>
      </c>
      <c r="AB5" s="206">
        <v>0</v>
      </c>
      <c r="AC5" s="206">
        <v>14.61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60.15</v>
      </c>
      <c r="N6" s="206">
        <v>49.09</v>
      </c>
      <c r="O6" s="206">
        <v>34.64</v>
      </c>
      <c r="P6" s="206">
        <v>23.29</v>
      </c>
      <c r="Q6" s="206">
        <v>4.55</v>
      </c>
      <c r="R6" s="206">
        <v>7.91</v>
      </c>
      <c r="S6" s="206">
        <v>5.71</v>
      </c>
      <c r="T6" s="206">
        <v>0</v>
      </c>
      <c r="U6" s="206">
        <v>49.59</v>
      </c>
      <c r="V6" s="206">
        <v>0.22</v>
      </c>
      <c r="W6" s="206">
        <v>4.79</v>
      </c>
      <c r="X6" s="206">
        <v>14.37</v>
      </c>
      <c r="Y6" s="206">
        <v>0</v>
      </c>
      <c r="Z6" s="206">
        <v>57.49</v>
      </c>
      <c r="AA6" s="206">
        <v>14.37</v>
      </c>
      <c r="AB6" s="206">
        <v>0</v>
      </c>
      <c r="AC6" s="206">
        <v>14.61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60.15</v>
      </c>
      <c r="N7" s="206">
        <v>49.09</v>
      </c>
      <c r="O7" s="206">
        <v>34.64</v>
      </c>
      <c r="P7" s="206">
        <v>23.29</v>
      </c>
      <c r="Q7" s="206">
        <v>4.55</v>
      </c>
      <c r="R7" s="206">
        <v>8.18</v>
      </c>
      <c r="S7" s="206">
        <v>5.71</v>
      </c>
      <c r="T7" s="206">
        <v>0</v>
      </c>
      <c r="U7" s="206">
        <v>49.59</v>
      </c>
      <c r="V7" s="206">
        <v>0.22</v>
      </c>
      <c r="W7" s="206">
        <v>4.79</v>
      </c>
      <c r="X7" s="206">
        <v>14.37</v>
      </c>
      <c r="Y7" s="206">
        <v>0</v>
      </c>
      <c r="Z7" s="206">
        <v>57.49</v>
      </c>
      <c r="AA7" s="206">
        <v>14.37</v>
      </c>
      <c r="AB7" s="206">
        <v>0</v>
      </c>
      <c r="AC7" s="206">
        <v>14.61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60.15</v>
      </c>
      <c r="N8" s="206">
        <v>49.09</v>
      </c>
      <c r="O8" s="206">
        <v>34.64</v>
      </c>
      <c r="P8" s="206">
        <v>23.29</v>
      </c>
      <c r="Q8" s="206">
        <v>4.55</v>
      </c>
      <c r="R8" s="206">
        <v>8.18</v>
      </c>
      <c r="S8" s="206">
        <v>5.71</v>
      </c>
      <c r="T8" s="206">
        <v>0</v>
      </c>
      <c r="U8" s="206">
        <v>49.59</v>
      </c>
      <c r="V8" s="206">
        <v>0.22</v>
      </c>
      <c r="W8" s="206">
        <v>4.79</v>
      </c>
      <c r="X8" s="206">
        <v>14.37</v>
      </c>
      <c r="Y8" s="206">
        <v>0</v>
      </c>
      <c r="Z8" s="206">
        <v>57.49</v>
      </c>
      <c r="AA8" s="206">
        <v>14.37</v>
      </c>
      <c r="AB8" s="206">
        <v>0</v>
      </c>
      <c r="AC8" s="206">
        <v>14.61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60.15</v>
      </c>
      <c r="N9" s="206">
        <v>49.09</v>
      </c>
      <c r="O9" s="206">
        <v>34.64</v>
      </c>
      <c r="P9" s="206">
        <v>23.29</v>
      </c>
      <c r="Q9" s="206">
        <v>4.55</v>
      </c>
      <c r="R9" s="206">
        <v>8</v>
      </c>
      <c r="S9" s="206">
        <v>5.71</v>
      </c>
      <c r="T9" s="206">
        <v>0</v>
      </c>
      <c r="U9" s="206">
        <v>49.59</v>
      </c>
      <c r="V9" s="206">
        <v>0.22</v>
      </c>
      <c r="W9" s="206">
        <v>4.79</v>
      </c>
      <c r="X9" s="206">
        <v>14.37</v>
      </c>
      <c r="Y9" s="206">
        <v>0</v>
      </c>
      <c r="Z9" s="206">
        <v>57.49</v>
      </c>
      <c r="AA9" s="206">
        <v>14.37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60.15</v>
      </c>
      <c r="N10" s="206">
        <v>49.09</v>
      </c>
      <c r="O10" s="206">
        <v>34.64</v>
      </c>
      <c r="P10" s="206">
        <v>23.29</v>
      </c>
      <c r="Q10" s="206">
        <v>4.55</v>
      </c>
      <c r="R10" s="206">
        <v>8.18</v>
      </c>
      <c r="S10" s="206">
        <v>5.71</v>
      </c>
      <c r="T10" s="206">
        <v>0</v>
      </c>
      <c r="U10" s="206">
        <v>49.59</v>
      </c>
      <c r="V10" s="206">
        <v>0.22</v>
      </c>
      <c r="W10" s="206">
        <v>4.79</v>
      </c>
      <c r="X10" s="206">
        <v>14.37</v>
      </c>
      <c r="Y10" s="206">
        <v>0</v>
      </c>
      <c r="Z10" s="206">
        <v>57.49</v>
      </c>
      <c r="AA10" s="206">
        <v>14.37</v>
      </c>
      <c r="AB10" s="206">
        <v>0</v>
      </c>
      <c r="AC10" s="206">
        <v>14.23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60.15</v>
      </c>
      <c r="N11" s="206">
        <v>49.09</v>
      </c>
      <c r="O11" s="206">
        <v>34.64</v>
      </c>
      <c r="P11" s="206">
        <v>23.29</v>
      </c>
      <c r="Q11" s="206">
        <v>4.55</v>
      </c>
      <c r="R11" s="206">
        <v>8</v>
      </c>
      <c r="S11" s="206">
        <v>5.71</v>
      </c>
      <c r="T11" s="206">
        <v>0</v>
      </c>
      <c r="U11" s="206">
        <v>49.59</v>
      </c>
      <c r="V11" s="206">
        <v>0.22</v>
      </c>
      <c r="W11" s="206">
        <v>4.79</v>
      </c>
      <c r="X11" s="206">
        <v>14.37</v>
      </c>
      <c r="Y11" s="206">
        <v>0</v>
      </c>
      <c r="Z11" s="206">
        <v>57.49</v>
      </c>
      <c r="AA11" s="206">
        <v>14.37</v>
      </c>
      <c r="AB11" s="206">
        <v>0</v>
      </c>
      <c r="AC11" s="206">
        <v>14.23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60.15</v>
      </c>
      <c r="N12" s="206">
        <v>49.09</v>
      </c>
      <c r="O12" s="206">
        <v>34.64</v>
      </c>
      <c r="P12" s="206">
        <v>23.29</v>
      </c>
      <c r="Q12" s="206">
        <v>4.55</v>
      </c>
      <c r="R12" s="206">
        <v>8</v>
      </c>
      <c r="S12" s="206">
        <v>5.71</v>
      </c>
      <c r="T12" s="206">
        <v>0</v>
      </c>
      <c r="U12" s="206">
        <v>49.59</v>
      </c>
      <c r="V12" s="206">
        <v>0.22</v>
      </c>
      <c r="W12" s="206">
        <v>4.79</v>
      </c>
      <c r="X12" s="206">
        <v>14.37</v>
      </c>
      <c r="Y12" s="206">
        <v>0</v>
      </c>
      <c r="Z12" s="206">
        <v>57.49</v>
      </c>
      <c r="AA12" s="206">
        <v>14.37</v>
      </c>
      <c r="AB12" s="206">
        <v>0</v>
      </c>
      <c r="AC12" s="206">
        <v>14.23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60.15</v>
      </c>
      <c r="N13" s="206">
        <v>49.09</v>
      </c>
      <c r="O13" s="206">
        <v>34.64</v>
      </c>
      <c r="P13" s="206">
        <v>23.29</v>
      </c>
      <c r="Q13" s="206">
        <v>4.55</v>
      </c>
      <c r="R13" s="206">
        <v>8</v>
      </c>
      <c r="S13" s="206">
        <v>5.71</v>
      </c>
      <c r="T13" s="206">
        <v>0</v>
      </c>
      <c r="U13" s="206">
        <v>49.59</v>
      </c>
      <c r="V13" s="206">
        <v>0.22</v>
      </c>
      <c r="W13" s="206">
        <v>4.79</v>
      </c>
      <c r="X13" s="206">
        <v>14.37</v>
      </c>
      <c r="Y13" s="206">
        <v>0</v>
      </c>
      <c r="Z13" s="206">
        <v>57.49</v>
      </c>
      <c r="AA13" s="206">
        <v>14.37</v>
      </c>
      <c r="AB13" s="206">
        <v>0</v>
      </c>
      <c r="AC13" s="206">
        <v>14.28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60.15</v>
      </c>
      <c r="N14" s="206">
        <v>49.09</v>
      </c>
      <c r="O14" s="206">
        <v>34.64</v>
      </c>
      <c r="P14" s="206">
        <v>23.29</v>
      </c>
      <c r="Q14" s="206">
        <v>4.55</v>
      </c>
      <c r="R14" s="206">
        <v>8</v>
      </c>
      <c r="S14" s="206">
        <v>5.71</v>
      </c>
      <c r="T14" s="206">
        <v>0</v>
      </c>
      <c r="U14" s="206">
        <v>49.59</v>
      </c>
      <c r="V14" s="206">
        <v>0.22</v>
      </c>
      <c r="W14" s="206">
        <v>4.79</v>
      </c>
      <c r="X14" s="206">
        <v>14.37</v>
      </c>
      <c r="Y14" s="206">
        <v>0</v>
      </c>
      <c r="Z14" s="206">
        <v>57.49</v>
      </c>
      <c r="AA14" s="206">
        <v>14.37</v>
      </c>
      <c r="AB14" s="206">
        <v>0</v>
      </c>
      <c r="AC14" s="206">
        <v>14.28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60.15</v>
      </c>
      <c r="N15" s="206">
        <v>49.09</v>
      </c>
      <c r="O15" s="206">
        <v>34.64</v>
      </c>
      <c r="P15" s="206">
        <v>23.29</v>
      </c>
      <c r="Q15" s="206">
        <v>4.55</v>
      </c>
      <c r="R15" s="206">
        <v>8.18</v>
      </c>
      <c r="S15" s="206">
        <v>5.71</v>
      </c>
      <c r="T15" s="206">
        <v>0</v>
      </c>
      <c r="U15" s="206">
        <v>49.59</v>
      </c>
      <c r="V15" s="206">
        <v>0.22</v>
      </c>
      <c r="W15" s="206">
        <v>4.79</v>
      </c>
      <c r="X15" s="206">
        <v>14.37</v>
      </c>
      <c r="Y15" s="206">
        <v>0</v>
      </c>
      <c r="Z15" s="206">
        <v>57.49</v>
      </c>
      <c r="AA15" s="206">
        <v>14.37</v>
      </c>
      <c r="AB15" s="206">
        <v>0</v>
      </c>
      <c r="AC15" s="206">
        <v>14.23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60.15</v>
      </c>
      <c r="N16" s="206">
        <v>49.09</v>
      </c>
      <c r="O16" s="206">
        <v>34.64</v>
      </c>
      <c r="P16" s="206">
        <v>23.29</v>
      </c>
      <c r="Q16" s="206">
        <v>4.55</v>
      </c>
      <c r="R16" s="206">
        <v>8.18</v>
      </c>
      <c r="S16" s="206">
        <v>5.71</v>
      </c>
      <c r="T16" s="206">
        <v>0</v>
      </c>
      <c r="U16" s="206">
        <v>49.59</v>
      </c>
      <c r="V16" s="206">
        <v>0.22</v>
      </c>
      <c r="W16" s="206">
        <v>4.79</v>
      </c>
      <c r="X16" s="206">
        <v>14.37</v>
      </c>
      <c r="Y16" s="206">
        <v>0</v>
      </c>
      <c r="Z16" s="206">
        <v>57.49</v>
      </c>
      <c r="AA16" s="206">
        <v>14.37</v>
      </c>
      <c r="AB16" s="206">
        <v>0</v>
      </c>
      <c r="AC16" s="206">
        <v>14.23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60.15</v>
      </c>
      <c r="N17" s="206">
        <v>49.09</v>
      </c>
      <c r="O17" s="206">
        <v>34.64</v>
      </c>
      <c r="P17" s="206">
        <v>23.29</v>
      </c>
      <c r="Q17" s="206">
        <v>4.55</v>
      </c>
      <c r="R17" s="206">
        <v>8</v>
      </c>
      <c r="S17" s="206">
        <v>5.71</v>
      </c>
      <c r="T17" s="206">
        <v>0</v>
      </c>
      <c r="U17" s="206">
        <v>49.59</v>
      </c>
      <c r="V17" s="206">
        <v>0.22</v>
      </c>
      <c r="W17" s="206">
        <v>4.79</v>
      </c>
      <c r="X17" s="206">
        <v>14.37</v>
      </c>
      <c r="Y17" s="206">
        <v>0</v>
      </c>
      <c r="Z17" s="206">
        <v>57.49</v>
      </c>
      <c r="AA17" s="206">
        <v>14.37</v>
      </c>
      <c r="AB17" s="206">
        <v>0</v>
      </c>
      <c r="AC17" s="206">
        <v>14.23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60.15</v>
      </c>
      <c r="N18" s="206">
        <v>49.09</v>
      </c>
      <c r="O18" s="206">
        <v>34.64</v>
      </c>
      <c r="P18" s="206">
        <v>23.29</v>
      </c>
      <c r="Q18" s="206">
        <v>4.55</v>
      </c>
      <c r="R18" s="206">
        <v>8</v>
      </c>
      <c r="S18" s="206">
        <v>5.71</v>
      </c>
      <c r="T18" s="206">
        <v>0</v>
      </c>
      <c r="U18" s="206">
        <v>49.59</v>
      </c>
      <c r="V18" s="206">
        <v>0.22</v>
      </c>
      <c r="W18" s="206">
        <v>4.79</v>
      </c>
      <c r="X18" s="206">
        <v>14.37</v>
      </c>
      <c r="Y18" s="206">
        <v>0</v>
      </c>
      <c r="Z18" s="206">
        <v>57.49</v>
      </c>
      <c r="AA18" s="206">
        <v>14.37</v>
      </c>
      <c r="AB18" s="206">
        <v>0</v>
      </c>
      <c r="AC18" s="206">
        <v>14.23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60.15</v>
      </c>
      <c r="N19" s="206">
        <v>49.09</v>
      </c>
      <c r="O19" s="206">
        <v>34.64</v>
      </c>
      <c r="P19" s="206">
        <v>23.29</v>
      </c>
      <c r="Q19" s="206">
        <v>4.55</v>
      </c>
      <c r="R19" s="206">
        <v>8</v>
      </c>
      <c r="S19" s="206">
        <v>5.71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57.49</v>
      </c>
      <c r="AA19" s="206">
        <v>14.37</v>
      </c>
      <c r="AB19" s="206">
        <v>0</v>
      </c>
      <c r="AC19" s="206">
        <v>14.23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60.15</v>
      </c>
      <c r="N20" s="206">
        <v>49.09</v>
      </c>
      <c r="O20" s="206">
        <v>34.64</v>
      </c>
      <c r="P20" s="206">
        <v>23.29</v>
      </c>
      <c r="Q20" s="206">
        <v>4.55</v>
      </c>
      <c r="R20" s="206">
        <v>8</v>
      </c>
      <c r="S20" s="206">
        <v>5.71</v>
      </c>
      <c r="T20" s="206">
        <v>0</v>
      </c>
      <c r="U20" s="206">
        <v>49.59</v>
      </c>
      <c r="V20" s="206">
        <v>0.12</v>
      </c>
      <c r="W20" s="206">
        <v>4.79</v>
      </c>
      <c r="X20" s="206">
        <v>14.37</v>
      </c>
      <c r="Y20" s="206">
        <v>0</v>
      </c>
      <c r="Z20" s="206">
        <v>57.49</v>
      </c>
      <c r="AA20" s="206">
        <v>14.37</v>
      </c>
      <c r="AB20" s="206">
        <v>0</v>
      </c>
      <c r="AC20" s="206">
        <v>14.23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60.15</v>
      </c>
      <c r="N21" s="206">
        <v>49.09</v>
      </c>
      <c r="O21" s="206">
        <v>34.64</v>
      </c>
      <c r="P21" s="206">
        <v>23.29</v>
      </c>
      <c r="Q21" s="206">
        <v>4.55</v>
      </c>
      <c r="R21" s="206">
        <v>7.66</v>
      </c>
      <c r="S21" s="206">
        <v>5.71</v>
      </c>
      <c r="T21" s="206">
        <v>0</v>
      </c>
      <c r="U21" s="206">
        <v>49.59</v>
      </c>
      <c r="V21" s="206">
        <v>0.12</v>
      </c>
      <c r="W21" s="206">
        <v>4.79</v>
      </c>
      <c r="X21" s="206">
        <v>14.37</v>
      </c>
      <c r="Y21" s="206">
        <v>0</v>
      </c>
      <c r="Z21" s="206">
        <v>57.49</v>
      </c>
      <c r="AA21" s="206">
        <v>14.37</v>
      </c>
      <c r="AB21" s="206">
        <v>0</v>
      </c>
      <c r="AC21" s="206">
        <v>14.23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60.15</v>
      </c>
      <c r="N22" s="206">
        <v>49.09</v>
      </c>
      <c r="O22" s="206">
        <v>34.64</v>
      </c>
      <c r="P22" s="206">
        <v>23.29</v>
      </c>
      <c r="Q22" s="206">
        <v>4.55</v>
      </c>
      <c r="R22" s="206">
        <v>7.73</v>
      </c>
      <c r="S22" s="206">
        <v>5.71</v>
      </c>
      <c r="T22" s="206">
        <v>0</v>
      </c>
      <c r="U22" s="206">
        <v>49.59</v>
      </c>
      <c r="V22" s="206">
        <v>0.12</v>
      </c>
      <c r="W22" s="206">
        <v>4.79</v>
      </c>
      <c r="X22" s="206">
        <v>14.37</v>
      </c>
      <c r="Y22" s="206">
        <v>0</v>
      </c>
      <c r="Z22" s="206">
        <v>57.49</v>
      </c>
      <c r="AA22" s="206">
        <v>14.37</v>
      </c>
      <c r="AB22" s="206">
        <v>0</v>
      </c>
      <c r="AC22" s="206">
        <v>14.23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265.75</v>
      </c>
      <c r="L23" s="206">
        <v>0</v>
      </c>
      <c r="M23" s="206">
        <v>60.15</v>
      </c>
      <c r="N23" s="206">
        <v>49.09</v>
      </c>
      <c r="O23" s="206">
        <v>34.64</v>
      </c>
      <c r="P23" s="206">
        <v>23.29</v>
      </c>
      <c r="Q23" s="206">
        <v>4.47</v>
      </c>
      <c r="R23" s="206">
        <v>7.67</v>
      </c>
      <c r="S23" s="206">
        <v>4.79</v>
      </c>
      <c r="T23" s="206">
        <v>0</v>
      </c>
      <c r="U23" s="206">
        <v>49.59</v>
      </c>
      <c r="V23" s="206">
        <v>0.12</v>
      </c>
      <c r="W23" s="206">
        <v>4.79</v>
      </c>
      <c r="X23" s="206">
        <v>62.08</v>
      </c>
      <c r="Y23" s="206">
        <v>0</v>
      </c>
      <c r="Z23" s="206">
        <v>58.56</v>
      </c>
      <c r="AA23" s="206">
        <v>31.62</v>
      </c>
      <c r="AB23" s="206">
        <v>0</v>
      </c>
      <c r="AC23" s="206">
        <v>14.23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78.95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316.17</v>
      </c>
      <c r="L24" s="206">
        <v>0</v>
      </c>
      <c r="M24" s="206">
        <v>60.15</v>
      </c>
      <c r="N24" s="206">
        <v>49.09</v>
      </c>
      <c r="O24" s="206">
        <v>34.64</v>
      </c>
      <c r="P24" s="206">
        <v>23.29</v>
      </c>
      <c r="Q24" s="206">
        <v>8.1999999999999993</v>
      </c>
      <c r="R24" s="206">
        <v>13.89</v>
      </c>
      <c r="S24" s="206">
        <v>9.93</v>
      </c>
      <c r="T24" s="206">
        <v>0</v>
      </c>
      <c r="U24" s="206">
        <v>49.59</v>
      </c>
      <c r="V24" s="206">
        <v>5.55</v>
      </c>
      <c r="W24" s="206">
        <v>13.33</v>
      </c>
      <c r="X24" s="206">
        <v>62.08</v>
      </c>
      <c r="Y24" s="206">
        <v>0</v>
      </c>
      <c r="Z24" s="206">
        <v>58.56</v>
      </c>
      <c r="AA24" s="206">
        <v>33.67</v>
      </c>
      <c r="AB24" s="206">
        <v>0</v>
      </c>
      <c r="AC24" s="206">
        <v>14.23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78.95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383.24</v>
      </c>
      <c r="L25" s="206">
        <v>0</v>
      </c>
      <c r="M25" s="206">
        <v>60.15</v>
      </c>
      <c r="N25" s="206">
        <v>49.09</v>
      </c>
      <c r="O25" s="206">
        <v>34.64</v>
      </c>
      <c r="P25" s="206">
        <v>23.29</v>
      </c>
      <c r="Q25" s="206">
        <v>9.08</v>
      </c>
      <c r="R25" s="206">
        <v>17.420000000000002</v>
      </c>
      <c r="S25" s="206">
        <v>10.96</v>
      </c>
      <c r="T25" s="206">
        <v>0</v>
      </c>
      <c r="U25" s="206">
        <v>49.59</v>
      </c>
      <c r="V25" s="206">
        <v>5.55</v>
      </c>
      <c r="W25" s="206">
        <v>13.33</v>
      </c>
      <c r="X25" s="206">
        <v>62.08</v>
      </c>
      <c r="Y25" s="206">
        <v>0</v>
      </c>
      <c r="Z25" s="206">
        <v>58.56</v>
      </c>
      <c r="AA25" s="206">
        <v>33.67</v>
      </c>
      <c r="AB25" s="206">
        <v>0</v>
      </c>
      <c r="AC25" s="206">
        <v>14.23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78.95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465.64</v>
      </c>
      <c r="L26" s="206">
        <v>0</v>
      </c>
      <c r="M26" s="206">
        <v>60.15</v>
      </c>
      <c r="N26" s="206">
        <v>49.09</v>
      </c>
      <c r="O26" s="206">
        <v>34.64</v>
      </c>
      <c r="P26" s="206">
        <v>23.29</v>
      </c>
      <c r="Q26" s="206">
        <v>9.08</v>
      </c>
      <c r="R26" s="206">
        <v>17.559999999999999</v>
      </c>
      <c r="S26" s="206">
        <v>10.96</v>
      </c>
      <c r="T26" s="206">
        <v>0</v>
      </c>
      <c r="U26" s="206">
        <v>49.59</v>
      </c>
      <c r="V26" s="206">
        <v>5.55</v>
      </c>
      <c r="W26" s="206">
        <v>13.33</v>
      </c>
      <c r="X26" s="206">
        <v>62.08</v>
      </c>
      <c r="Y26" s="206">
        <v>0</v>
      </c>
      <c r="Z26" s="206">
        <v>58.56</v>
      </c>
      <c r="AA26" s="206">
        <v>33.67</v>
      </c>
      <c r="AB26" s="206">
        <v>0</v>
      </c>
      <c r="AC26" s="206">
        <v>14.23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78.95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489.78</v>
      </c>
      <c r="L27" s="206">
        <v>5.44</v>
      </c>
      <c r="M27" s="206">
        <v>60.15</v>
      </c>
      <c r="N27" s="206">
        <v>49.09</v>
      </c>
      <c r="O27" s="206">
        <v>34.64</v>
      </c>
      <c r="P27" s="206">
        <v>23.29</v>
      </c>
      <c r="Q27" s="206">
        <v>9.07</v>
      </c>
      <c r="R27" s="206">
        <v>17.559999999999999</v>
      </c>
      <c r="S27" s="206">
        <v>10.96</v>
      </c>
      <c r="T27" s="206">
        <v>0</v>
      </c>
      <c r="U27" s="206">
        <v>49.59</v>
      </c>
      <c r="V27" s="206">
        <v>5.55</v>
      </c>
      <c r="W27" s="206">
        <v>12.77</v>
      </c>
      <c r="X27" s="206">
        <v>62.07</v>
      </c>
      <c r="Y27" s="206">
        <v>0</v>
      </c>
      <c r="Z27" s="206">
        <v>58.56</v>
      </c>
      <c r="AA27" s="206">
        <v>33.67</v>
      </c>
      <c r="AB27" s="206">
        <v>0</v>
      </c>
      <c r="AC27" s="206">
        <v>14.23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9.34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6.03</v>
      </c>
      <c r="M28" s="206">
        <v>60.15</v>
      </c>
      <c r="N28" s="206">
        <v>49.09</v>
      </c>
      <c r="O28" s="206">
        <v>34.64</v>
      </c>
      <c r="P28" s="206">
        <v>23.29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5.55</v>
      </c>
      <c r="W28" s="206">
        <v>12.77</v>
      </c>
      <c r="X28" s="206">
        <v>62.07</v>
      </c>
      <c r="Y28" s="206">
        <v>0</v>
      </c>
      <c r="Z28" s="206">
        <v>58.56</v>
      </c>
      <c r="AA28" s="206">
        <v>33.67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9.34</v>
      </c>
      <c r="AM28" s="206">
        <v>0</v>
      </c>
      <c r="AN28" s="206">
        <v>0</v>
      </c>
      <c r="AO28" s="206">
        <v>0</v>
      </c>
      <c r="AP28" s="206">
        <v>0</v>
      </c>
      <c r="AQ28" s="206">
        <v>0.5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6.03</v>
      </c>
      <c r="M29" s="206">
        <v>60.15</v>
      </c>
      <c r="N29" s="206">
        <v>49.09</v>
      </c>
      <c r="O29" s="206">
        <v>34.64</v>
      </c>
      <c r="P29" s="206">
        <v>23.29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5.55</v>
      </c>
      <c r="W29" s="206">
        <v>12.77</v>
      </c>
      <c r="X29" s="206">
        <v>62.07</v>
      </c>
      <c r="Y29" s="206">
        <v>0</v>
      </c>
      <c r="Z29" s="206">
        <v>58.56</v>
      </c>
      <c r="AA29" s="206">
        <v>33.67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9.34</v>
      </c>
      <c r="AM29" s="206">
        <v>0</v>
      </c>
      <c r="AN29" s="206">
        <v>0</v>
      </c>
      <c r="AO29" s="206">
        <v>0</v>
      </c>
      <c r="AP29" s="206">
        <v>0</v>
      </c>
      <c r="AQ29" s="206">
        <v>1.49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6.03</v>
      </c>
      <c r="M30" s="206">
        <v>60.15</v>
      </c>
      <c r="N30" s="206">
        <v>49.09</v>
      </c>
      <c r="O30" s="206">
        <v>34.64</v>
      </c>
      <c r="P30" s="206">
        <v>23.29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5.55</v>
      </c>
      <c r="W30" s="206">
        <v>12.77</v>
      </c>
      <c r="X30" s="206">
        <v>62.07</v>
      </c>
      <c r="Y30" s="206">
        <v>0</v>
      </c>
      <c r="Z30" s="206">
        <v>58.56</v>
      </c>
      <c r="AA30" s="206">
        <v>33.67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9.34</v>
      </c>
      <c r="AM30" s="206">
        <v>0</v>
      </c>
      <c r="AN30" s="206">
        <v>0</v>
      </c>
      <c r="AO30" s="206">
        <v>0</v>
      </c>
      <c r="AP30" s="206">
        <v>0</v>
      </c>
      <c r="AQ30" s="206">
        <v>3.47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6.03</v>
      </c>
      <c r="M31" s="206">
        <v>60.15</v>
      </c>
      <c r="N31" s="206">
        <v>49.09</v>
      </c>
      <c r="O31" s="206">
        <v>34.64</v>
      </c>
      <c r="P31" s="206">
        <v>23.29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5.55</v>
      </c>
      <c r="W31" s="206">
        <v>12.77</v>
      </c>
      <c r="X31" s="206">
        <v>62.07</v>
      </c>
      <c r="Y31" s="206">
        <v>0</v>
      </c>
      <c r="Z31" s="206">
        <v>58.56</v>
      </c>
      <c r="AA31" s="206">
        <v>33.67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9.34</v>
      </c>
      <c r="AM31" s="206">
        <v>0</v>
      </c>
      <c r="AN31" s="206">
        <v>0</v>
      </c>
      <c r="AO31" s="206">
        <v>0</v>
      </c>
      <c r="AP31" s="206">
        <v>0</v>
      </c>
      <c r="AQ31" s="206">
        <v>8.2899999999999991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6.03</v>
      </c>
      <c r="M32" s="206">
        <v>60.15</v>
      </c>
      <c r="N32" s="206">
        <v>49.09</v>
      </c>
      <c r="O32" s="206">
        <v>34.64</v>
      </c>
      <c r="P32" s="206">
        <v>23.29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5.55</v>
      </c>
      <c r="W32" s="206">
        <v>12.77</v>
      </c>
      <c r="X32" s="206">
        <v>62.07</v>
      </c>
      <c r="Y32" s="206">
        <v>0</v>
      </c>
      <c r="Z32" s="206">
        <v>58.56</v>
      </c>
      <c r="AA32" s="206">
        <v>33.67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9.34</v>
      </c>
      <c r="AM32" s="206">
        <v>0</v>
      </c>
      <c r="AN32" s="206">
        <v>0</v>
      </c>
      <c r="AO32" s="206">
        <v>0</v>
      </c>
      <c r="AP32" s="206">
        <v>0</v>
      </c>
      <c r="AQ32" s="206">
        <v>20.260000000000002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6.03</v>
      </c>
      <c r="M33" s="206">
        <v>60.15</v>
      </c>
      <c r="N33" s="206">
        <v>49.09</v>
      </c>
      <c r="O33" s="206">
        <v>34.64</v>
      </c>
      <c r="P33" s="206">
        <v>23.29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5.55</v>
      </c>
      <c r="W33" s="206">
        <v>12.77</v>
      </c>
      <c r="X33" s="206">
        <v>62.07</v>
      </c>
      <c r="Y33" s="206">
        <v>0</v>
      </c>
      <c r="Z33" s="206">
        <v>58.56</v>
      </c>
      <c r="AA33" s="206">
        <v>33.67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9.34</v>
      </c>
      <c r="AM33" s="206">
        <v>0</v>
      </c>
      <c r="AN33" s="206">
        <v>0</v>
      </c>
      <c r="AO33" s="206">
        <v>0</v>
      </c>
      <c r="AP33" s="206">
        <v>0</v>
      </c>
      <c r="AQ33" s="206">
        <v>35.32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6.03</v>
      </c>
      <c r="M34" s="206">
        <v>60.15</v>
      </c>
      <c r="N34" s="206">
        <v>49.09</v>
      </c>
      <c r="O34" s="206">
        <v>34.64</v>
      </c>
      <c r="P34" s="206">
        <v>23.29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5.55</v>
      </c>
      <c r="W34" s="206">
        <v>12.77</v>
      </c>
      <c r="X34" s="206">
        <v>62.07</v>
      </c>
      <c r="Y34" s="206">
        <v>0</v>
      </c>
      <c r="Z34" s="206">
        <v>58.56</v>
      </c>
      <c r="AA34" s="206">
        <v>33.67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9.34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6.03</v>
      </c>
      <c r="M35" s="206">
        <v>60.15</v>
      </c>
      <c r="N35" s="206">
        <v>49.09</v>
      </c>
      <c r="O35" s="206">
        <v>34.64</v>
      </c>
      <c r="P35" s="206">
        <v>23.29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5.55</v>
      </c>
      <c r="W35" s="206">
        <v>12.77</v>
      </c>
      <c r="X35" s="206">
        <v>62.07</v>
      </c>
      <c r="Y35" s="206">
        <v>0</v>
      </c>
      <c r="Z35" s="206">
        <v>58.56</v>
      </c>
      <c r="AA35" s="206">
        <v>33.67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9.34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6.03</v>
      </c>
      <c r="M36" s="206">
        <v>60.15</v>
      </c>
      <c r="N36" s="206">
        <v>49.09</v>
      </c>
      <c r="O36" s="206">
        <v>34.64</v>
      </c>
      <c r="P36" s="206">
        <v>23.29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5.55</v>
      </c>
      <c r="W36" s="206">
        <v>12.77</v>
      </c>
      <c r="X36" s="206">
        <v>62.07</v>
      </c>
      <c r="Y36" s="206">
        <v>0</v>
      </c>
      <c r="Z36" s="206">
        <v>58.56</v>
      </c>
      <c r="AA36" s="206">
        <v>33.67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9.34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6.03</v>
      </c>
      <c r="M37" s="206">
        <v>60.15</v>
      </c>
      <c r="N37" s="206">
        <v>49.09</v>
      </c>
      <c r="O37" s="206">
        <v>34.64</v>
      </c>
      <c r="P37" s="206">
        <v>23.29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5.55</v>
      </c>
      <c r="W37" s="206">
        <v>12.77</v>
      </c>
      <c r="X37" s="206">
        <v>62.07</v>
      </c>
      <c r="Y37" s="206">
        <v>0</v>
      </c>
      <c r="Z37" s="206">
        <v>58.56</v>
      </c>
      <c r="AA37" s="206">
        <v>33.67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9.34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6.03</v>
      </c>
      <c r="M38" s="206">
        <v>60.15</v>
      </c>
      <c r="N38" s="206">
        <v>49.09</v>
      </c>
      <c r="O38" s="206">
        <v>34.64</v>
      </c>
      <c r="P38" s="206">
        <v>23.29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5.55</v>
      </c>
      <c r="W38" s="206">
        <v>12.77</v>
      </c>
      <c r="X38" s="206">
        <v>62.07</v>
      </c>
      <c r="Y38" s="206">
        <v>0</v>
      </c>
      <c r="Z38" s="206">
        <v>58.56</v>
      </c>
      <c r="AA38" s="206">
        <v>33.67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9.34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6.03</v>
      </c>
      <c r="M39" s="206">
        <v>60.15</v>
      </c>
      <c r="N39" s="206">
        <v>49.09</v>
      </c>
      <c r="O39" s="206">
        <v>34.64</v>
      </c>
      <c r="P39" s="206">
        <v>23.29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5.55</v>
      </c>
      <c r="W39" s="206">
        <v>11.49</v>
      </c>
      <c r="X39" s="206">
        <v>62.07</v>
      </c>
      <c r="Y39" s="206">
        <v>0</v>
      </c>
      <c r="Z39" s="206">
        <v>58.56</v>
      </c>
      <c r="AA39" s="206">
        <v>33.67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9.34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6.03</v>
      </c>
      <c r="M40" s="206">
        <v>60.15</v>
      </c>
      <c r="N40" s="206">
        <v>49.09</v>
      </c>
      <c r="O40" s="206">
        <v>34.64</v>
      </c>
      <c r="P40" s="206">
        <v>23.29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5.55</v>
      </c>
      <c r="W40" s="206">
        <v>11.49</v>
      </c>
      <c r="X40" s="206">
        <v>62.07</v>
      </c>
      <c r="Y40" s="206">
        <v>0</v>
      </c>
      <c r="Z40" s="206">
        <v>58.56</v>
      </c>
      <c r="AA40" s="206">
        <v>33.67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9.34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6.03</v>
      </c>
      <c r="M41" s="206">
        <v>60.15</v>
      </c>
      <c r="N41" s="206">
        <v>49.09</v>
      </c>
      <c r="O41" s="206">
        <v>34.64</v>
      </c>
      <c r="P41" s="206">
        <v>23.29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5.55</v>
      </c>
      <c r="W41" s="206">
        <v>11.49</v>
      </c>
      <c r="X41" s="206">
        <v>62.07</v>
      </c>
      <c r="Y41" s="206">
        <v>0</v>
      </c>
      <c r="Z41" s="206">
        <v>58.56</v>
      </c>
      <c r="AA41" s="206">
        <v>33.67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9.34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6.03</v>
      </c>
      <c r="M42" s="206">
        <v>60.15</v>
      </c>
      <c r="N42" s="206">
        <v>49.09</v>
      </c>
      <c r="O42" s="206">
        <v>34.64</v>
      </c>
      <c r="P42" s="206">
        <v>23.29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5.55</v>
      </c>
      <c r="W42" s="206">
        <v>11.49</v>
      </c>
      <c r="X42" s="206">
        <v>62.07</v>
      </c>
      <c r="Y42" s="206">
        <v>0</v>
      </c>
      <c r="Z42" s="206">
        <v>58.56</v>
      </c>
      <c r="AA42" s="206">
        <v>33.67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9.34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6.03</v>
      </c>
      <c r="M43" s="206">
        <v>60.15</v>
      </c>
      <c r="N43" s="206">
        <v>49.09</v>
      </c>
      <c r="O43" s="206">
        <v>34.64</v>
      </c>
      <c r="P43" s="206">
        <v>23.29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5.55</v>
      </c>
      <c r="W43" s="206">
        <v>11.49</v>
      </c>
      <c r="X43" s="206">
        <v>62.07</v>
      </c>
      <c r="Y43" s="206">
        <v>0</v>
      </c>
      <c r="Z43" s="206">
        <v>58.56</v>
      </c>
      <c r="AA43" s="206">
        <v>33.67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9.34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6.03</v>
      </c>
      <c r="M44" s="206">
        <v>60.15</v>
      </c>
      <c r="N44" s="206">
        <v>49.09</v>
      </c>
      <c r="O44" s="206">
        <v>34.64</v>
      </c>
      <c r="P44" s="206">
        <v>23.29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5.55</v>
      </c>
      <c r="W44" s="206">
        <v>11.49</v>
      </c>
      <c r="X44" s="206">
        <v>62.07</v>
      </c>
      <c r="Y44" s="206">
        <v>0</v>
      </c>
      <c r="Z44" s="206">
        <v>58.56</v>
      </c>
      <c r="AA44" s="206">
        <v>33.67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9.34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6.03</v>
      </c>
      <c r="M45" s="206">
        <v>60.15</v>
      </c>
      <c r="N45" s="206">
        <v>49.09</v>
      </c>
      <c r="O45" s="206">
        <v>34.64</v>
      </c>
      <c r="P45" s="206">
        <v>23.29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5.55</v>
      </c>
      <c r="W45" s="206">
        <v>11.49</v>
      </c>
      <c r="X45" s="206">
        <v>62.07</v>
      </c>
      <c r="Y45" s="206">
        <v>0</v>
      </c>
      <c r="Z45" s="206">
        <v>58.56</v>
      </c>
      <c r="AA45" s="206">
        <v>33.67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9.34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6.03</v>
      </c>
      <c r="M46" s="206">
        <v>60.15</v>
      </c>
      <c r="N46" s="206">
        <v>49.09</v>
      </c>
      <c r="O46" s="206">
        <v>34.64</v>
      </c>
      <c r="P46" s="206">
        <v>23.29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5.55</v>
      </c>
      <c r="W46" s="206">
        <v>11.49</v>
      </c>
      <c r="X46" s="206">
        <v>62.07</v>
      </c>
      <c r="Y46" s="206">
        <v>0</v>
      </c>
      <c r="Z46" s="206">
        <v>58.56</v>
      </c>
      <c r="AA46" s="206">
        <v>33.67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9.34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6.03</v>
      </c>
      <c r="M47" s="206">
        <v>60.15</v>
      </c>
      <c r="N47" s="206">
        <v>49.09</v>
      </c>
      <c r="O47" s="206">
        <v>34.64</v>
      </c>
      <c r="P47" s="206">
        <v>23.29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5.56</v>
      </c>
      <c r="W47" s="206">
        <v>11.49</v>
      </c>
      <c r="X47" s="206">
        <v>62.07</v>
      </c>
      <c r="Y47" s="206">
        <v>0</v>
      </c>
      <c r="Z47" s="206">
        <v>58.56</v>
      </c>
      <c r="AA47" s="206">
        <v>33.67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9.34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6.03</v>
      </c>
      <c r="M48" s="206">
        <v>60.15</v>
      </c>
      <c r="N48" s="206">
        <v>49.09</v>
      </c>
      <c r="O48" s="206">
        <v>34.64</v>
      </c>
      <c r="P48" s="206">
        <v>23.29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5.56</v>
      </c>
      <c r="W48" s="206">
        <v>11.49</v>
      </c>
      <c r="X48" s="206">
        <v>62.07</v>
      </c>
      <c r="Y48" s="206">
        <v>0</v>
      </c>
      <c r="Z48" s="206">
        <v>58.56</v>
      </c>
      <c r="AA48" s="206">
        <v>33.67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9.34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6.03</v>
      </c>
      <c r="M49" s="206">
        <v>60.15</v>
      </c>
      <c r="N49" s="206">
        <v>49.09</v>
      </c>
      <c r="O49" s="206">
        <v>34.64</v>
      </c>
      <c r="P49" s="206">
        <v>23.29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5.56</v>
      </c>
      <c r="W49" s="206">
        <v>11.49</v>
      </c>
      <c r="X49" s="206">
        <v>62.07</v>
      </c>
      <c r="Y49" s="206">
        <v>0</v>
      </c>
      <c r="Z49" s="206">
        <v>58.56</v>
      </c>
      <c r="AA49" s="206">
        <v>33.67</v>
      </c>
      <c r="AB49" s="206">
        <v>0</v>
      </c>
      <c r="AC49" s="206">
        <v>9.41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9.34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6.03</v>
      </c>
      <c r="M50" s="206">
        <v>60.15</v>
      </c>
      <c r="N50" s="206">
        <v>49.09</v>
      </c>
      <c r="O50" s="206">
        <v>34.64</v>
      </c>
      <c r="P50" s="206">
        <v>23.29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5.56</v>
      </c>
      <c r="W50" s="206">
        <v>11.49</v>
      </c>
      <c r="X50" s="206">
        <v>62.07</v>
      </c>
      <c r="Y50" s="206">
        <v>0</v>
      </c>
      <c r="Z50" s="206">
        <v>58.56</v>
      </c>
      <c r="AA50" s="206">
        <v>33.67</v>
      </c>
      <c r="AB50" s="206">
        <v>0</v>
      </c>
      <c r="AC50" s="206">
        <v>9.41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9.34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6.03</v>
      </c>
      <c r="M51" s="206">
        <v>60.15</v>
      </c>
      <c r="N51" s="206">
        <v>49.09</v>
      </c>
      <c r="O51" s="206">
        <v>34.64</v>
      </c>
      <c r="P51" s="206">
        <v>23.29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47.2</v>
      </c>
      <c r="V51" s="206">
        <v>5.56</v>
      </c>
      <c r="W51" s="206">
        <v>11.49</v>
      </c>
      <c r="X51" s="206">
        <v>62.07</v>
      </c>
      <c r="Y51" s="206">
        <v>0</v>
      </c>
      <c r="Z51" s="206">
        <v>58.56</v>
      </c>
      <c r="AA51" s="206">
        <v>33.67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9.34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6.03</v>
      </c>
      <c r="M52" s="206">
        <v>60.15</v>
      </c>
      <c r="N52" s="206">
        <v>49.09</v>
      </c>
      <c r="O52" s="206">
        <v>34.64</v>
      </c>
      <c r="P52" s="206">
        <v>23.29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44.79</v>
      </c>
      <c r="V52" s="206">
        <v>5.56</v>
      </c>
      <c r="W52" s="206">
        <v>11.49</v>
      </c>
      <c r="X52" s="206">
        <v>62.07</v>
      </c>
      <c r="Y52" s="206">
        <v>0</v>
      </c>
      <c r="Z52" s="206">
        <v>58.56</v>
      </c>
      <c r="AA52" s="206">
        <v>33.67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9.34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489.78</v>
      </c>
      <c r="L53" s="206">
        <v>6.03</v>
      </c>
      <c r="M53" s="206">
        <v>60.15</v>
      </c>
      <c r="N53" s="206">
        <v>49.09</v>
      </c>
      <c r="O53" s="206">
        <v>34.64</v>
      </c>
      <c r="P53" s="206">
        <v>23.29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44.79</v>
      </c>
      <c r="V53" s="206">
        <v>5.56</v>
      </c>
      <c r="W53" s="206">
        <v>11.49</v>
      </c>
      <c r="X53" s="206">
        <v>62.07</v>
      </c>
      <c r="Y53" s="206">
        <v>0</v>
      </c>
      <c r="Z53" s="206">
        <v>58.56</v>
      </c>
      <c r="AA53" s="206">
        <v>33.67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78.95</v>
      </c>
      <c r="AL53" s="206">
        <v>9.34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489.78</v>
      </c>
      <c r="L54" s="206">
        <v>6.03</v>
      </c>
      <c r="M54" s="206">
        <v>60.15</v>
      </c>
      <c r="N54" s="206">
        <v>49.09</v>
      </c>
      <c r="O54" s="206">
        <v>34.64</v>
      </c>
      <c r="P54" s="206">
        <v>23.29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44.79</v>
      </c>
      <c r="V54" s="206">
        <v>5.56</v>
      </c>
      <c r="W54" s="206">
        <v>11.49</v>
      </c>
      <c r="X54" s="206">
        <v>62.08</v>
      </c>
      <c r="Y54" s="206">
        <v>0</v>
      </c>
      <c r="Z54" s="206">
        <v>58.56</v>
      </c>
      <c r="AA54" s="206">
        <v>33.67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78.95</v>
      </c>
      <c r="AL54" s="206">
        <v>9.34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418.73</v>
      </c>
      <c r="L55" s="206">
        <v>0</v>
      </c>
      <c r="M55" s="206">
        <v>60.15</v>
      </c>
      <c r="N55" s="206">
        <v>49.09</v>
      </c>
      <c r="O55" s="206">
        <v>34.64</v>
      </c>
      <c r="P55" s="206">
        <v>23.29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44.79</v>
      </c>
      <c r="V55" s="206">
        <v>5.56</v>
      </c>
      <c r="W55" s="206">
        <v>11.49</v>
      </c>
      <c r="X55" s="206">
        <v>62.08</v>
      </c>
      <c r="Y55" s="206">
        <v>0</v>
      </c>
      <c r="Z55" s="206">
        <v>58.56</v>
      </c>
      <c r="AA55" s="206">
        <v>33.67</v>
      </c>
      <c r="AB55" s="206">
        <v>0</v>
      </c>
      <c r="AC55" s="206">
        <v>14.23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81.89</v>
      </c>
      <c r="AL55" s="206">
        <v>9.34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371.74</v>
      </c>
      <c r="L56" s="206">
        <v>0</v>
      </c>
      <c r="M56" s="206">
        <v>60.15</v>
      </c>
      <c r="N56" s="206">
        <v>49.09</v>
      </c>
      <c r="O56" s="206">
        <v>34.64</v>
      </c>
      <c r="P56" s="206">
        <v>23.29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44.79</v>
      </c>
      <c r="V56" s="206">
        <v>5.56</v>
      </c>
      <c r="W56" s="206">
        <v>11.49</v>
      </c>
      <c r="X56" s="206">
        <v>62.08</v>
      </c>
      <c r="Y56" s="206">
        <v>0</v>
      </c>
      <c r="Z56" s="206">
        <v>58.56</v>
      </c>
      <c r="AA56" s="206">
        <v>33.67</v>
      </c>
      <c r="AB56" s="206">
        <v>0</v>
      </c>
      <c r="AC56" s="206">
        <v>14.23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81.89</v>
      </c>
      <c r="AL56" s="206">
        <v>9.34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349.71</v>
      </c>
      <c r="L57" s="206">
        <v>0</v>
      </c>
      <c r="M57" s="206">
        <v>60.15</v>
      </c>
      <c r="N57" s="206">
        <v>49.09</v>
      </c>
      <c r="O57" s="206">
        <v>34.64</v>
      </c>
      <c r="P57" s="206">
        <v>23.29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45.86</v>
      </c>
      <c r="V57" s="206">
        <v>5.56</v>
      </c>
      <c r="W57" s="206">
        <v>11.49</v>
      </c>
      <c r="X57" s="206">
        <v>62.08</v>
      </c>
      <c r="Y57" s="206">
        <v>0</v>
      </c>
      <c r="Z57" s="206">
        <v>58.56</v>
      </c>
      <c r="AA57" s="206">
        <v>33.67</v>
      </c>
      <c r="AB57" s="206">
        <v>0</v>
      </c>
      <c r="AC57" s="206">
        <v>14.23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81.89</v>
      </c>
      <c r="AL57" s="206">
        <v>9.34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342.04</v>
      </c>
      <c r="L58" s="206">
        <v>0</v>
      </c>
      <c r="M58" s="206">
        <v>60.15</v>
      </c>
      <c r="N58" s="206">
        <v>49.09</v>
      </c>
      <c r="O58" s="206">
        <v>34.64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46.39</v>
      </c>
      <c r="V58" s="206">
        <v>5.56</v>
      </c>
      <c r="W58" s="206">
        <v>11.49</v>
      </c>
      <c r="X58" s="206">
        <v>62.08</v>
      </c>
      <c r="Y58" s="206">
        <v>0</v>
      </c>
      <c r="Z58" s="206">
        <v>58.56</v>
      </c>
      <c r="AA58" s="206">
        <v>33.67</v>
      </c>
      <c r="AB58" s="206">
        <v>0</v>
      </c>
      <c r="AC58" s="206">
        <v>14.61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81.89</v>
      </c>
      <c r="AL58" s="206">
        <v>9.34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394.74</v>
      </c>
      <c r="L59" s="206">
        <v>0</v>
      </c>
      <c r="M59" s="206">
        <v>60.15</v>
      </c>
      <c r="N59" s="206">
        <v>49.09</v>
      </c>
      <c r="O59" s="206">
        <v>34.64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46.39</v>
      </c>
      <c r="V59" s="206">
        <v>5.56</v>
      </c>
      <c r="W59" s="206">
        <v>11.49</v>
      </c>
      <c r="X59" s="206">
        <v>62.08</v>
      </c>
      <c r="Y59" s="206">
        <v>0</v>
      </c>
      <c r="Z59" s="206">
        <v>58.56</v>
      </c>
      <c r="AA59" s="206">
        <v>33.67</v>
      </c>
      <c r="AB59" s="206">
        <v>0</v>
      </c>
      <c r="AC59" s="206">
        <v>14.61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81.89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394.74</v>
      </c>
      <c r="L60" s="206">
        <v>0</v>
      </c>
      <c r="M60" s="206">
        <v>60.15</v>
      </c>
      <c r="N60" s="206">
        <v>49.09</v>
      </c>
      <c r="O60" s="206">
        <v>34.64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46.39</v>
      </c>
      <c r="V60" s="206">
        <v>5.56</v>
      </c>
      <c r="W60" s="206">
        <v>11.49</v>
      </c>
      <c r="X60" s="206">
        <v>62.08</v>
      </c>
      <c r="Y60" s="206">
        <v>0</v>
      </c>
      <c r="Z60" s="206">
        <v>58.56</v>
      </c>
      <c r="AA60" s="206">
        <v>33.67</v>
      </c>
      <c r="AB60" s="206">
        <v>0</v>
      </c>
      <c r="AC60" s="206">
        <v>14.61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81.89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399.53</v>
      </c>
      <c r="L61" s="206">
        <v>0</v>
      </c>
      <c r="M61" s="206">
        <v>60.15</v>
      </c>
      <c r="N61" s="206">
        <v>49.09</v>
      </c>
      <c r="O61" s="206">
        <v>34.64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47.6</v>
      </c>
      <c r="V61" s="206">
        <v>5.56</v>
      </c>
      <c r="W61" s="206">
        <v>11.49</v>
      </c>
      <c r="X61" s="206">
        <v>62.07</v>
      </c>
      <c r="Y61" s="206">
        <v>0</v>
      </c>
      <c r="Z61" s="206">
        <v>58.56</v>
      </c>
      <c r="AA61" s="206">
        <v>33.67</v>
      </c>
      <c r="AB61" s="206">
        <v>0</v>
      </c>
      <c r="AC61" s="206">
        <v>14.61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81.89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385.16</v>
      </c>
      <c r="L62" s="206">
        <v>0</v>
      </c>
      <c r="M62" s="206">
        <v>60.15</v>
      </c>
      <c r="N62" s="206">
        <v>49.09</v>
      </c>
      <c r="O62" s="206">
        <v>34.64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49.18</v>
      </c>
      <c r="V62" s="206">
        <v>5.56</v>
      </c>
      <c r="W62" s="206">
        <v>11.49</v>
      </c>
      <c r="X62" s="206">
        <v>62.07</v>
      </c>
      <c r="Y62" s="206">
        <v>0</v>
      </c>
      <c r="Z62" s="206">
        <v>58.56</v>
      </c>
      <c r="AA62" s="206">
        <v>33.67</v>
      </c>
      <c r="AB62" s="206">
        <v>0</v>
      </c>
      <c r="AC62" s="206">
        <v>14.61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81.89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388.99</v>
      </c>
      <c r="L63" s="206">
        <v>0</v>
      </c>
      <c r="M63" s="206">
        <v>60.15</v>
      </c>
      <c r="N63" s="206">
        <v>49.09</v>
      </c>
      <c r="O63" s="206">
        <v>34.64</v>
      </c>
      <c r="P63" s="206">
        <v>23.29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5.56</v>
      </c>
      <c r="W63" s="206">
        <v>11.49</v>
      </c>
      <c r="X63" s="206">
        <v>62.07</v>
      </c>
      <c r="Y63" s="206">
        <v>0</v>
      </c>
      <c r="Z63" s="206">
        <v>58.56</v>
      </c>
      <c r="AA63" s="206">
        <v>33.67</v>
      </c>
      <c r="AB63" s="206">
        <v>0</v>
      </c>
      <c r="AC63" s="206">
        <v>14.61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81.89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388.03</v>
      </c>
      <c r="L64" s="206">
        <v>0</v>
      </c>
      <c r="M64" s="206">
        <v>60.15</v>
      </c>
      <c r="N64" s="206">
        <v>49.09</v>
      </c>
      <c r="O64" s="206">
        <v>34.64</v>
      </c>
      <c r="P64" s="206">
        <v>23.29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5.56</v>
      </c>
      <c r="W64" s="206">
        <v>11.49</v>
      </c>
      <c r="X64" s="206">
        <v>62.07</v>
      </c>
      <c r="Y64" s="206">
        <v>0</v>
      </c>
      <c r="Z64" s="206">
        <v>58.56</v>
      </c>
      <c r="AA64" s="206">
        <v>33.67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81.89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408.15</v>
      </c>
      <c r="L65" s="206">
        <v>0</v>
      </c>
      <c r="M65" s="206">
        <v>60.15</v>
      </c>
      <c r="N65" s="206">
        <v>49.09</v>
      </c>
      <c r="O65" s="206">
        <v>34.64</v>
      </c>
      <c r="P65" s="206">
        <v>23.29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49.59</v>
      </c>
      <c r="V65" s="206">
        <v>5.56</v>
      </c>
      <c r="W65" s="206">
        <v>11.49</v>
      </c>
      <c r="X65" s="206">
        <v>62.07</v>
      </c>
      <c r="Y65" s="206">
        <v>0</v>
      </c>
      <c r="Z65" s="206">
        <v>58.56</v>
      </c>
      <c r="AA65" s="206">
        <v>33.67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81.89</v>
      </c>
      <c r="AL65" s="206">
        <v>9.34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415.81</v>
      </c>
      <c r="L66" s="206">
        <v>0</v>
      </c>
      <c r="M66" s="206">
        <v>60.15</v>
      </c>
      <c r="N66" s="206">
        <v>49.09</v>
      </c>
      <c r="O66" s="206">
        <v>34.64</v>
      </c>
      <c r="P66" s="206">
        <v>23.29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5.56</v>
      </c>
      <c r="W66" s="206">
        <v>11.49</v>
      </c>
      <c r="X66" s="206">
        <v>62.07</v>
      </c>
      <c r="Y66" s="206">
        <v>0</v>
      </c>
      <c r="Z66" s="206">
        <v>58.56</v>
      </c>
      <c r="AA66" s="206">
        <v>33.67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78.59</v>
      </c>
      <c r="AL66" s="206">
        <v>9.34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477.54</v>
      </c>
      <c r="L67" s="206">
        <v>6.03</v>
      </c>
      <c r="M67" s="206">
        <v>60.15</v>
      </c>
      <c r="N67" s="206">
        <v>49.09</v>
      </c>
      <c r="O67" s="206">
        <v>34.64</v>
      </c>
      <c r="P67" s="206">
        <v>23.29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5.56</v>
      </c>
      <c r="W67" s="206">
        <v>11.49</v>
      </c>
      <c r="X67" s="206">
        <v>62.07</v>
      </c>
      <c r="Y67" s="206">
        <v>0</v>
      </c>
      <c r="Z67" s="206">
        <v>58.56</v>
      </c>
      <c r="AA67" s="206">
        <v>33.67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9.34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6.03</v>
      </c>
      <c r="M68" s="206">
        <v>60.15</v>
      </c>
      <c r="N68" s="206">
        <v>49.09</v>
      </c>
      <c r="O68" s="206">
        <v>34.64</v>
      </c>
      <c r="P68" s="206">
        <v>23.29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5.56</v>
      </c>
      <c r="W68" s="206">
        <v>11.49</v>
      </c>
      <c r="X68" s="206">
        <v>62.07</v>
      </c>
      <c r="Y68" s="206">
        <v>0</v>
      </c>
      <c r="Z68" s="206">
        <v>58.56</v>
      </c>
      <c r="AA68" s="206">
        <v>33.67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6.03</v>
      </c>
      <c r="M69" s="206">
        <v>60.15</v>
      </c>
      <c r="N69" s="206">
        <v>49.09</v>
      </c>
      <c r="O69" s="206">
        <v>34.64</v>
      </c>
      <c r="P69" s="206">
        <v>23.29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5.56</v>
      </c>
      <c r="W69" s="206">
        <v>11.49</v>
      </c>
      <c r="X69" s="206">
        <v>62.07</v>
      </c>
      <c r="Y69" s="206">
        <v>0</v>
      </c>
      <c r="Z69" s="206">
        <v>58.56</v>
      </c>
      <c r="AA69" s="206">
        <v>33.67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6.03</v>
      </c>
      <c r="M70" s="206">
        <v>60.15</v>
      </c>
      <c r="N70" s="206">
        <v>49.09</v>
      </c>
      <c r="O70" s="206">
        <v>34.64</v>
      </c>
      <c r="P70" s="206">
        <v>23.29</v>
      </c>
      <c r="Q70" s="206">
        <v>9.07</v>
      </c>
      <c r="R70" s="206">
        <v>17.559999999999999</v>
      </c>
      <c r="S70" s="206">
        <v>8.86</v>
      </c>
      <c r="T70" s="206">
        <v>0</v>
      </c>
      <c r="U70" s="206">
        <v>49.59</v>
      </c>
      <c r="V70" s="206">
        <v>5.56</v>
      </c>
      <c r="W70" s="206">
        <v>11.49</v>
      </c>
      <c r="X70" s="206">
        <v>62.07</v>
      </c>
      <c r="Y70" s="206">
        <v>0</v>
      </c>
      <c r="Z70" s="206">
        <v>58.56</v>
      </c>
      <c r="AA70" s="206">
        <v>33.67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37.5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6.03</v>
      </c>
      <c r="M71" s="206">
        <v>60.15</v>
      </c>
      <c r="N71" s="206">
        <v>49.09</v>
      </c>
      <c r="O71" s="206">
        <v>34.64</v>
      </c>
      <c r="P71" s="206">
        <v>23.29</v>
      </c>
      <c r="Q71" s="206">
        <v>9.07</v>
      </c>
      <c r="R71" s="206">
        <v>17.559999999999999</v>
      </c>
      <c r="S71" s="206">
        <v>9.9700000000000006</v>
      </c>
      <c r="T71" s="206">
        <v>0</v>
      </c>
      <c r="U71" s="206">
        <v>49.59</v>
      </c>
      <c r="V71" s="206">
        <v>5.56</v>
      </c>
      <c r="W71" s="206">
        <v>11.49</v>
      </c>
      <c r="X71" s="206">
        <v>62.07</v>
      </c>
      <c r="Y71" s="206">
        <v>0</v>
      </c>
      <c r="Z71" s="206">
        <v>58.56</v>
      </c>
      <c r="AA71" s="206">
        <v>33.67</v>
      </c>
      <c r="AB71" s="206">
        <v>0</v>
      </c>
      <c r="AC71" s="206">
        <v>9.15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21.03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6.03</v>
      </c>
      <c r="M72" s="206">
        <v>60.15</v>
      </c>
      <c r="N72" s="206">
        <v>49.09</v>
      </c>
      <c r="O72" s="206">
        <v>34.64</v>
      </c>
      <c r="P72" s="206">
        <v>23.29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5.56</v>
      </c>
      <c r="W72" s="206">
        <v>11.49</v>
      </c>
      <c r="X72" s="206">
        <v>62.07</v>
      </c>
      <c r="Y72" s="206">
        <v>0</v>
      </c>
      <c r="Z72" s="206">
        <v>58.56</v>
      </c>
      <c r="AA72" s="206">
        <v>33.67</v>
      </c>
      <c r="AB72" s="206">
        <v>0</v>
      </c>
      <c r="AC72" s="206">
        <v>9.15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6.03</v>
      </c>
      <c r="M73" s="206">
        <v>60.15</v>
      </c>
      <c r="N73" s="206">
        <v>49.09</v>
      </c>
      <c r="O73" s="206">
        <v>34.64</v>
      </c>
      <c r="P73" s="206">
        <v>23.29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5.56</v>
      </c>
      <c r="W73" s="206">
        <v>12.93</v>
      </c>
      <c r="X73" s="206">
        <v>62.07</v>
      </c>
      <c r="Y73" s="206">
        <v>0</v>
      </c>
      <c r="Z73" s="206">
        <v>58.56</v>
      </c>
      <c r="AA73" s="206">
        <v>33.67</v>
      </c>
      <c r="AB73" s="206">
        <v>0</v>
      </c>
      <c r="AC73" s="206">
        <v>9.15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3.65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6.03</v>
      </c>
      <c r="M74" s="206">
        <v>60.15</v>
      </c>
      <c r="N74" s="206">
        <v>49.09</v>
      </c>
      <c r="O74" s="206">
        <v>34.64</v>
      </c>
      <c r="P74" s="206">
        <v>23.29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5.56</v>
      </c>
      <c r="W74" s="206">
        <v>13.79</v>
      </c>
      <c r="X74" s="206">
        <v>62.07</v>
      </c>
      <c r="Y74" s="206">
        <v>0</v>
      </c>
      <c r="Z74" s="206">
        <v>58.56</v>
      </c>
      <c r="AA74" s="206">
        <v>33.67</v>
      </c>
      <c r="AB74" s="206">
        <v>0</v>
      </c>
      <c r="AC74" s="206">
        <v>6.2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124.59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0.71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6.03</v>
      </c>
      <c r="M75" s="206">
        <v>60.15</v>
      </c>
      <c r="N75" s="206">
        <v>49.09</v>
      </c>
      <c r="O75" s="206">
        <v>34.64</v>
      </c>
      <c r="P75" s="206">
        <v>23.29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5.56</v>
      </c>
      <c r="W75" s="206">
        <v>13.79</v>
      </c>
      <c r="X75" s="206">
        <v>62.07</v>
      </c>
      <c r="Y75" s="206">
        <v>0</v>
      </c>
      <c r="Z75" s="206">
        <v>58.56</v>
      </c>
      <c r="AA75" s="206">
        <v>33.67</v>
      </c>
      <c r="AB75" s="206">
        <v>0</v>
      </c>
      <c r="AC75" s="206">
        <v>6.2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104.04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6.03</v>
      </c>
      <c r="M76" s="206">
        <v>60.15</v>
      </c>
      <c r="N76" s="206">
        <v>49.09</v>
      </c>
      <c r="O76" s="206">
        <v>34.64</v>
      </c>
      <c r="P76" s="206">
        <v>23.29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5.56</v>
      </c>
      <c r="W76" s="206">
        <v>13.79</v>
      </c>
      <c r="X76" s="206">
        <v>62.07</v>
      </c>
      <c r="Y76" s="206">
        <v>0</v>
      </c>
      <c r="Z76" s="206">
        <v>58.56</v>
      </c>
      <c r="AA76" s="206">
        <v>33.67</v>
      </c>
      <c r="AB76" s="206">
        <v>0</v>
      </c>
      <c r="AC76" s="206">
        <v>6.2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103.9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6.03</v>
      </c>
      <c r="M77" s="206">
        <v>60.15</v>
      </c>
      <c r="N77" s="206">
        <v>49.09</v>
      </c>
      <c r="O77" s="206">
        <v>34.64</v>
      </c>
      <c r="P77" s="206">
        <v>23.29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5.56</v>
      </c>
      <c r="W77" s="206">
        <v>13.79</v>
      </c>
      <c r="X77" s="206">
        <v>62.07</v>
      </c>
      <c r="Y77" s="206">
        <v>0</v>
      </c>
      <c r="Z77" s="206">
        <v>58.56</v>
      </c>
      <c r="AA77" s="206">
        <v>33.67</v>
      </c>
      <c r="AB77" s="206">
        <v>0</v>
      </c>
      <c r="AC77" s="206">
        <v>13.77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87.66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6.03</v>
      </c>
      <c r="M78" s="206">
        <v>60.15</v>
      </c>
      <c r="N78" s="206">
        <v>49.09</v>
      </c>
      <c r="O78" s="206">
        <v>34.64</v>
      </c>
      <c r="P78" s="206">
        <v>23.29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5.56</v>
      </c>
      <c r="W78" s="206">
        <v>13.79</v>
      </c>
      <c r="X78" s="206">
        <v>62.07</v>
      </c>
      <c r="Y78" s="206">
        <v>0</v>
      </c>
      <c r="Z78" s="206">
        <v>58.56</v>
      </c>
      <c r="AA78" s="206">
        <v>33.67</v>
      </c>
      <c r="AB78" s="206">
        <v>0</v>
      </c>
      <c r="AC78" s="206">
        <v>13.77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87.66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491.65</v>
      </c>
      <c r="L79" s="206">
        <v>6.03</v>
      </c>
      <c r="M79" s="206">
        <v>60.15</v>
      </c>
      <c r="N79" s="206">
        <v>49.09</v>
      </c>
      <c r="O79" s="206">
        <v>34.64</v>
      </c>
      <c r="P79" s="206">
        <v>24.1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5.85</v>
      </c>
      <c r="W79" s="206">
        <v>13.79</v>
      </c>
      <c r="X79" s="206">
        <v>62.07</v>
      </c>
      <c r="Y79" s="206">
        <v>0</v>
      </c>
      <c r="Z79" s="206">
        <v>58.56</v>
      </c>
      <c r="AA79" s="206">
        <v>33.67</v>
      </c>
      <c r="AB79" s="206">
        <v>0</v>
      </c>
      <c r="AC79" s="206">
        <v>13.77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87.63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491.65</v>
      </c>
      <c r="L80" s="206">
        <v>6.03</v>
      </c>
      <c r="M80" s="206">
        <v>60.15</v>
      </c>
      <c r="N80" s="206">
        <v>49.09</v>
      </c>
      <c r="O80" s="206">
        <v>34.64</v>
      </c>
      <c r="P80" s="206">
        <v>24.1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6.26</v>
      </c>
      <c r="W80" s="206">
        <v>13.79</v>
      </c>
      <c r="X80" s="206">
        <v>62.07</v>
      </c>
      <c r="Y80" s="206">
        <v>0</v>
      </c>
      <c r="Z80" s="206">
        <v>58.56</v>
      </c>
      <c r="AA80" s="206">
        <v>33.67</v>
      </c>
      <c r="AB80" s="206">
        <v>0</v>
      </c>
      <c r="AC80" s="206">
        <v>13.77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87.63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491.65</v>
      </c>
      <c r="L81" s="206">
        <v>6.03</v>
      </c>
      <c r="M81" s="206">
        <v>60.15</v>
      </c>
      <c r="N81" s="206">
        <v>49.09</v>
      </c>
      <c r="O81" s="206">
        <v>34.64</v>
      </c>
      <c r="P81" s="206">
        <v>24.1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6.26</v>
      </c>
      <c r="W81" s="206">
        <v>13.79</v>
      </c>
      <c r="X81" s="206">
        <v>62.07</v>
      </c>
      <c r="Y81" s="206">
        <v>0</v>
      </c>
      <c r="Z81" s="206">
        <v>58.56</v>
      </c>
      <c r="AA81" s="206">
        <v>33.67</v>
      </c>
      <c r="AB81" s="206">
        <v>0</v>
      </c>
      <c r="AC81" s="206">
        <v>13.77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87.66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491.65</v>
      </c>
      <c r="L82" s="206">
        <v>6.03</v>
      </c>
      <c r="M82" s="206">
        <v>60.15</v>
      </c>
      <c r="N82" s="206">
        <v>49.09</v>
      </c>
      <c r="O82" s="206">
        <v>34.64</v>
      </c>
      <c r="P82" s="206">
        <v>24.1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6.26</v>
      </c>
      <c r="W82" s="206">
        <v>13.79</v>
      </c>
      <c r="X82" s="206">
        <v>62.07</v>
      </c>
      <c r="Y82" s="206">
        <v>0</v>
      </c>
      <c r="Z82" s="206">
        <v>58.56</v>
      </c>
      <c r="AA82" s="206">
        <v>33.67</v>
      </c>
      <c r="AB82" s="206">
        <v>0</v>
      </c>
      <c r="AC82" s="206">
        <v>13.77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87.66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491.65</v>
      </c>
      <c r="L83" s="206">
        <v>6.03</v>
      </c>
      <c r="M83" s="206">
        <v>60.15</v>
      </c>
      <c r="N83" s="206">
        <v>49.09</v>
      </c>
      <c r="O83" s="206">
        <v>34.64</v>
      </c>
      <c r="P83" s="206">
        <v>24.1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49.59</v>
      </c>
      <c r="V83" s="206">
        <v>6.26</v>
      </c>
      <c r="W83" s="206">
        <v>13.79</v>
      </c>
      <c r="X83" s="206">
        <v>62.07</v>
      </c>
      <c r="Y83" s="206">
        <v>0</v>
      </c>
      <c r="Z83" s="206">
        <v>58.56</v>
      </c>
      <c r="AA83" s="206">
        <v>33.67</v>
      </c>
      <c r="AB83" s="206">
        <v>0</v>
      </c>
      <c r="AC83" s="206">
        <v>13.77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491.65</v>
      </c>
      <c r="L84" s="206">
        <v>6.03</v>
      </c>
      <c r="M84" s="206">
        <v>60.15</v>
      </c>
      <c r="N84" s="206">
        <v>49.09</v>
      </c>
      <c r="O84" s="206">
        <v>34.64</v>
      </c>
      <c r="P84" s="206">
        <v>24.1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6.26</v>
      </c>
      <c r="W84" s="206">
        <v>13.79</v>
      </c>
      <c r="X84" s="206">
        <v>62.07</v>
      </c>
      <c r="Y84" s="206">
        <v>0</v>
      </c>
      <c r="Z84" s="206">
        <v>58.56</v>
      </c>
      <c r="AA84" s="206">
        <v>33.67</v>
      </c>
      <c r="AB84" s="206">
        <v>0</v>
      </c>
      <c r="AC84" s="206">
        <v>13.77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491.65</v>
      </c>
      <c r="L85" s="206">
        <v>6.03</v>
      </c>
      <c r="M85" s="206">
        <v>60.15</v>
      </c>
      <c r="N85" s="206">
        <v>49.09</v>
      </c>
      <c r="O85" s="206">
        <v>34.64</v>
      </c>
      <c r="P85" s="206">
        <v>24.1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6.26</v>
      </c>
      <c r="W85" s="206">
        <v>14.04</v>
      </c>
      <c r="X85" s="206">
        <v>62.07</v>
      </c>
      <c r="Y85" s="206">
        <v>0</v>
      </c>
      <c r="Z85" s="206">
        <v>58.56</v>
      </c>
      <c r="AA85" s="206">
        <v>33.67</v>
      </c>
      <c r="AB85" s="206">
        <v>0</v>
      </c>
      <c r="AC85" s="206">
        <v>13.41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491.65</v>
      </c>
      <c r="L86" s="206">
        <v>6.03</v>
      </c>
      <c r="M86" s="206">
        <v>60.15</v>
      </c>
      <c r="N86" s="206">
        <v>49.09</v>
      </c>
      <c r="O86" s="206">
        <v>34.64</v>
      </c>
      <c r="P86" s="206">
        <v>24.1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6.26</v>
      </c>
      <c r="W86" s="206">
        <v>14.05</v>
      </c>
      <c r="X86" s="206">
        <v>62.07</v>
      </c>
      <c r="Y86" s="206">
        <v>0</v>
      </c>
      <c r="Z86" s="206">
        <v>58.56</v>
      </c>
      <c r="AA86" s="206">
        <v>33.67</v>
      </c>
      <c r="AB86" s="206">
        <v>0</v>
      </c>
      <c r="AC86" s="206">
        <v>13.41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496.98</v>
      </c>
      <c r="L87" s="206">
        <v>6.03</v>
      </c>
      <c r="M87" s="206">
        <v>60.15</v>
      </c>
      <c r="N87" s="206">
        <v>49.09</v>
      </c>
      <c r="O87" s="206">
        <v>34.64</v>
      </c>
      <c r="P87" s="206">
        <v>24.1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49.59</v>
      </c>
      <c r="V87" s="206">
        <v>6.26</v>
      </c>
      <c r="W87" s="206">
        <v>14.05</v>
      </c>
      <c r="X87" s="206">
        <v>62.07</v>
      </c>
      <c r="Y87" s="206">
        <v>0</v>
      </c>
      <c r="Z87" s="206">
        <v>58.56</v>
      </c>
      <c r="AA87" s="206">
        <v>33.67</v>
      </c>
      <c r="AB87" s="206">
        <v>0</v>
      </c>
      <c r="AC87" s="206">
        <v>13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496.98</v>
      </c>
      <c r="L88" s="206">
        <v>6.03</v>
      </c>
      <c r="M88" s="206">
        <v>60.15</v>
      </c>
      <c r="N88" s="206">
        <v>49.09</v>
      </c>
      <c r="O88" s="206">
        <v>34.64</v>
      </c>
      <c r="P88" s="206">
        <v>24.1</v>
      </c>
      <c r="Q88" s="206">
        <v>9.4700000000000006</v>
      </c>
      <c r="R88" s="206">
        <v>17.559999999999999</v>
      </c>
      <c r="S88" s="206">
        <v>11.27</v>
      </c>
      <c r="T88" s="206">
        <v>0</v>
      </c>
      <c r="U88" s="206">
        <v>49.59</v>
      </c>
      <c r="V88" s="206">
        <v>6.26</v>
      </c>
      <c r="W88" s="206">
        <v>14.05</v>
      </c>
      <c r="X88" s="206">
        <v>62.08</v>
      </c>
      <c r="Y88" s="206">
        <v>0</v>
      </c>
      <c r="Z88" s="206">
        <v>58.56</v>
      </c>
      <c r="AA88" s="206">
        <v>33.67</v>
      </c>
      <c r="AB88" s="206">
        <v>0</v>
      </c>
      <c r="AC88" s="206">
        <v>13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496.98</v>
      </c>
      <c r="L89" s="206">
        <v>6.03</v>
      </c>
      <c r="M89" s="206">
        <v>60.15</v>
      </c>
      <c r="N89" s="206">
        <v>49.09</v>
      </c>
      <c r="O89" s="206">
        <v>34.64</v>
      </c>
      <c r="P89" s="206">
        <v>24.1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49.59</v>
      </c>
      <c r="V89" s="206">
        <v>6.26</v>
      </c>
      <c r="W89" s="206">
        <v>14.05</v>
      </c>
      <c r="X89" s="206">
        <v>62.08</v>
      </c>
      <c r="Y89" s="206">
        <v>0</v>
      </c>
      <c r="Z89" s="206">
        <v>58.56</v>
      </c>
      <c r="AA89" s="206">
        <v>33.67</v>
      </c>
      <c r="AB89" s="206">
        <v>0</v>
      </c>
      <c r="AC89" s="206">
        <v>13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496.98</v>
      </c>
      <c r="L90" s="206">
        <v>6.03</v>
      </c>
      <c r="M90" s="206">
        <v>60.15</v>
      </c>
      <c r="N90" s="206">
        <v>49.09</v>
      </c>
      <c r="O90" s="206">
        <v>34.64</v>
      </c>
      <c r="P90" s="206">
        <v>24.1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49.59</v>
      </c>
      <c r="V90" s="206">
        <v>6.26</v>
      </c>
      <c r="W90" s="206">
        <v>14.05</v>
      </c>
      <c r="X90" s="206">
        <v>62.08</v>
      </c>
      <c r="Y90" s="206">
        <v>0</v>
      </c>
      <c r="Z90" s="206">
        <v>58.56</v>
      </c>
      <c r="AA90" s="206">
        <v>33.67</v>
      </c>
      <c r="AB90" s="206">
        <v>0</v>
      </c>
      <c r="AC90" s="206">
        <v>13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469.26</v>
      </c>
      <c r="L91" s="206">
        <v>0</v>
      </c>
      <c r="M91" s="206">
        <v>60.15</v>
      </c>
      <c r="N91" s="206">
        <v>49.09</v>
      </c>
      <c r="O91" s="206">
        <v>34.64</v>
      </c>
      <c r="P91" s="206">
        <v>23.29</v>
      </c>
      <c r="Q91" s="206">
        <v>9.07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7.28</v>
      </c>
      <c r="W91" s="206">
        <v>14.05</v>
      </c>
      <c r="X91" s="206">
        <v>62.08</v>
      </c>
      <c r="Y91" s="206">
        <v>0</v>
      </c>
      <c r="Z91" s="206">
        <v>58.56</v>
      </c>
      <c r="AA91" s="206">
        <v>33.67</v>
      </c>
      <c r="AB91" s="206">
        <v>0</v>
      </c>
      <c r="AC91" s="206">
        <v>13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469.26</v>
      </c>
      <c r="L92" s="206">
        <v>0</v>
      </c>
      <c r="M92" s="206">
        <v>60.15</v>
      </c>
      <c r="N92" s="206">
        <v>49.09</v>
      </c>
      <c r="O92" s="206">
        <v>34.64</v>
      </c>
      <c r="P92" s="206">
        <v>23.29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7.28</v>
      </c>
      <c r="W92" s="206">
        <v>14.05</v>
      </c>
      <c r="X92" s="206">
        <v>62.08</v>
      </c>
      <c r="Y92" s="206">
        <v>0</v>
      </c>
      <c r="Z92" s="206">
        <v>58.56</v>
      </c>
      <c r="AA92" s="206">
        <v>33.67</v>
      </c>
      <c r="AB92" s="206">
        <v>0</v>
      </c>
      <c r="AC92" s="206">
        <v>13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421.63</v>
      </c>
      <c r="L93" s="206">
        <v>0</v>
      </c>
      <c r="M93" s="206">
        <v>60.15</v>
      </c>
      <c r="N93" s="206">
        <v>49.09</v>
      </c>
      <c r="O93" s="206">
        <v>34.64</v>
      </c>
      <c r="P93" s="206">
        <v>23.29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7.28</v>
      </c>
      <c r="W93" s="206">
        <v>14.05</v>
      </c>
      <c r="X93" s="206">
        <v>62.08</v>
      </c>
      <c r="Y93" s="206">
        <v>0</v>
      </c>
      <c r="Z93" s="206">
        <v>58.56</v>
      </c>
      <c r="AA93" s="206">
        <v>33.67</v>
      </c>
      <c r="AB93" s="206">
        <v>0</v>
      </c>
      <c r="AC93" s="206">
        <v>13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370.79</v>
      </c>
      <c r="L94" s="206">
        <v>0</v>
      </c>
      <c r="M94" s="206">
        <v>60.15</v>
      </c>
      <c r="N94" s="206">
        <v>49.09</v>
      </c>
      <c r="O94" s="206">
        <v>34.64</v>
      </c>
      <c r="P94" s="206">
        <v>23.29</v>
      </c>
      <c r="Q94" s="206">
        <v>9.07</v>
      </c>
      <c r="R94" s="206">
        <v>17.559999999999999</v>
      </c>
      <c r="S94" s="206">
        <v>10.96</v>
      </c>
      <c r="T94" s="206">
        <v>0</v>
      </c>
      <c r="U94" s="206">
        <v>49.59</v>
      </c>
      <c r="V94" s="206">
        <v>7.28</v>
      </c>
      <c r="W94" s="206">
        <v>14.05</v>
      </c>
      <c r="X94" s="206">
        <v>62.08</v>
      </c>
      <c r="Y94" s="206">
        <v>0</v>
      </c>
      <c r="Z94" s="206">
        <v>58.56</v>
      </c>
      <c r="AA94" s="206">
        <v>33.67</v>
      </c>
      <c r="AB94" s="206">
        <v>0</v>
      </c>
      <c r="AC94" s="206">
        <v>13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329.06</v>
      </c>
      <c r="L95" s="206">
        <v>0</v>
      </c>
      <c r="M95" s="206">
        <v>60.15</v>
      </c>
      <c r="N95" s="206">
        <v>49.09</v>
      </c>
      <c r="O95" s="206">
        <v>34.64</v>
      </c>
      <c r="P95" s="206">
        <v>23.29</v>
      </c>
      <c r="Q95" s="206">
        <v>9.07</v>
      </c>
      <c r="R95" s="206">
        <v>17.559999999999999</v>
      </c>
      <c r="S95" s="206">
        <v>10.96</v>
      </c>
      <c r="T95" s="206">
        <v>0</v>
      </c>
      <c r="U95" s="206">
        <v>49.59</v>
      </c>
      <c r="V95" s="206">
        <v>7.28</v>
      </c>
      <c r="W95" s="206">
        <v>14.05</v>
      </c>
      <c r="X95" s="206">
        <v>62.08</v>
      </c>
      <c r="Y95" s="206">
        <v>0</v>
      </c>
      <c r="Z95" s="206">
        <v>58.56</v>
      </c>
      <c r="AA95" s="206">
        <v>33.67</v>
      </c>
      <c r="AB95" s="206">
        <v>0</v>
      </c>
      <c r="AC95" s="206">
        <v>13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285.51</v>
      </c>
      <c r="L96" s="206">
        <v>0</v>
      </c>
      <c r="M96" s="206">
        <v>60.15</v>
      </c>
      <c r="N96" s="206">
        <v>49.09</v>
      </c>
      <c r="O96" s="206">
        <v>34.64</v>
      </c>
      <c r="P96" s="206">
        <v>23.29</v>
      </c>
      <c r="Q96" s="206">
        <v>9.07</v>
      </c>
      <c r="R96" s="206">
        <v>17.559999999999999</v>
      </c>
      <c r="S96" s="206">
        <v>10.96</v>
      </c>
      <c r="T96" s="206">
        <v>0</v>
      </c>
      <c r="U96" s="206">
        <v>49.59</v>
      </c>
      <c r="V96" s="206">
        <v>7.28</v>
      </c>
      <c r="W96" s="206">
        <v>14.05</v>
      </c>
      <c r="X96" s="206">
        <v>62.08</v>
      </c>
      <c r="Y96" s="206">
        <v>0</v>
      </c>
      <c r="Z96" s="206">
        <v>58.56</v>
      </c>
      <c r="AA96" s="206">
        <v>33.67</v>
      </c>
      <c r="AB96" s="206">
        <v>0</v>
      </c>
      <c r="AC96" s="206">
        <v>13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265.54000000000002</v>
      </c>
      <c r="L97" s="206">
        <v>0</v>
      </c>
      <c r="M97" s="206">
        <v>60.15</v>
      </c>
      <c r="N97" s="206">
        <v>49.09</v>
      </c>
      <c r="O97" s="206">
        <v>34.64</v>
      </c>
      <c r="P97" s="206">
        <v>23.29</v>
      </c>
      <c r="Q97" s="206">
        <v>4.1900000000000004</v>
      </c>
      <c r="R97" s="206">
        <v>3.07</v>
      </c>
      <c r="S97" s="206">
        <v>5.22</v>
      </c>
      <c r="T97" s="206">
        <v>0</v>
      </c>
      <c r="U97" s="206">
        <v>49.59</v>
      </c>
      <c r="V97" s="206">
        <v>5.91</v>
      </c>
      <c r="W97" s="206">
        <v>14.05</v>
      </c>
      <c r="X97" s="206">
        <v>62.08</v>
      </c>
      <c r="Y97" s="206">
        <v>0</v>
      </c>
      <c r="Z97" s="206">
        <v>58.56</v>
      </c>
      <c r="AA97" s="206">
        <v>33.67</v>
      </c>
      <c r="AB97" s="206">
        <v>0</v>
      </c>
      <c r="AC97" s="206">
        <v>13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265.54000000000002</v>
      </c>
      <c r="L98" s="206">
        <v>0</v>
      </c>
      <c r="M98" s="206">
        <v>60.15</v>
      </c>
      <c r="N98" s="206">
        <v>49.09</v>
      </c>
      <c r="O98" s="206">
        <v>34.64</v>
      </c>
      <c r="P98" s="206">
        <v>23.29</v>
      </c>
      <c r="Q98" s="206">
        <v>4.1900000000000004</v>
      </c>
      <c r="R98" s="206">
        <v>0</v>
      </c>
      <c r="S98" s="206">
        <v>5.22</v>
      </c>
      <c r="T98" s="206">
        <v>0</v>
      </c>
      <c r="U98" s="206">
        <v>49.59</v>
      </c>
      <c r="V98" s="206">
        <v>5.91</v>
      </c>
      <c r="W98" s="206">
        <v>14.05</v>
      </c>
      <c r="X98" s="206">
        <v>62.08</v>
      </c>
      <c r="Y98" s="206">
        <v>0</v>
      </c>
      <c r="Z98" s="206">
        <v>58.56</v>
      </c>
      <c r="AA98" s="206">
        <v>33.67</v>
      </c>
      <c r="AB98" s="206">
        <v>0</v>
      </c>
      <c r="AC98" s="206">
        <v>13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9.9662100000000038</v>
      </c>
      <c r="L99">
        <f t="shared" si="0"/>
        <v>7.8242499999999951E-2</v>
      </c>
      <c r="M99">
        <f t="shared" si="0"/>
        <v>1.4435999999999984</v>
      </c>
      <c r="N99">
        <f t="shared" si="0"/>
        <v>1.1781600000000017</v>
      </c>
      <c r="O99">
        <f t="shared" si="0"/>
        <v>0.83135999999999954</v>
      </c>
      <c r="P99">
        <f t="shared" si="0"/>
        <v>0.56138999999999917</v>
      </c>
      <c r="Q99">
        <f t="shared" si="0"/>
        <v>0.19141250000000029</v>
      </c>
      <c r="R99">
        <f t="shared" si="0"/>
        <v>0.36211499999999924</v>
      </c>
      <c r="S99">
        <f t="shared" si="0"/>
        <v>0.23142000000000021</v>
      </c>
      <c r="T99">
        <f t="shared" si="0"/>
        <v>0</v>
      </c>
      <c r="U99">
        <f t="shared" si="0"/>
        <v>1.1796300000000011</v>
      </c>
      <c r="V99">
        <f t="shared" si="0"/>
        <v>0.10991249999999995</v>
      </c>
      <c r="W99">
        <f t="shared" si="0"/>
        <v>0.26144749999999983</v>
      </c>
      <c r="X99">
        <f t="shared" si="0"/>
        <v>1.2512350000000003</v>
      </c>
      <c r="Y99">
        <f t="shared" si="0"/>
        <v>0</v>
      </c>
      <c r="Z99">
        <f t="shared" si="0"/>
        <v>1.4000875000000019</v>
      </c>
      <c r="AA99">
        <f t="shared" si="0"/>
        <v>0.71106750000000074</v>
      </c>
      <c r="AB99">
        <f t="shared" si="0"/>
        <v>0</v>
      </c>
      <c r="AC99">
        <f t="shared" si="0"/>
        <v>0.32485250000000021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2.1520124999999992</v>
      </c>
      <c r="AL99">
        <f t="shared" si="0"/>
        <v>8.1724999999999964E-2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0.434805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84.16</v>
      </c>
      <c r="L3" s="206">
        <v>19.32</v>
      </c>
      <c r="M3" s="206">
        <v>0</v>
      </c>
      <c r="N3" s="206">
        <v>28.38</v>
      </c>
      <c r="O3" s="206">
        <v>23.82</v>
      </c>
      <c r="P3" s="206">
        <v>58.4</v>
      </c>
      <c r="Q3" s="206">
        <v>2.67</v>
      </c>
      <c r="R3" s="206">
        <v>10.16</v>
      </c>
      <c r="S3" s="206">
        <v>3.3</v>
      </c>
      <c r="T3" s="206">
        <v>0</v>
      </c>
      <c r="U3" s="206">
        <v>264.25</v>
      </c>
      <c r="V3" s="206">
        <v>3.36</v>
      </c>
      <c r="W3" s="206">
        <v>7.98</v>
      </c>
      <c r="X3" s="206">
        <v>35.9</v>
      </c>
      <c r="Y3" s="206">
        <v>0</v>
      </c>
      <c r="Z3" s="206">
        <v>33.86</v>
      </c>
      <c r="AA3" s="206">
        <v>19.47</v>
      </c>
      <c r="AB3" s="206">
        <v>0</v>
      </c>
      <c r="AC3" s="206">
        <v>8.77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82.93</v>
      </c>
      <c r="L4" s="206">
        <v>19.32</v>
      </c>
      <c r="M4" s="206">
        <v>0</v>
      </c>
      <c r="N4" s="206">
        <v>28.38</v>
      </c>
      <c r="O4" s="206">
        <v>23.82</v>
      </c>
      <c r="P4" s="206">
        <v>58.4</v>
      </c>
      <c r="Q4" s="206">
        <v>2.67</v>
      </c>
      <c r="R4" s="206">
        <v>10.44</v>
      </c>
      <c r="S4" s="206">
        <v>3.3</v>
      </c>
      <c r="T4" s="206">
        <v>0</v>
      </c>
      <c r="U4" s="206">
        <v>264.25</v>
      </c>
      <c r="V4" s="206">
        <v>3.36</v>
      </c>
      <c r="W4" s="206">
        <v>7.98</v>
      </c>
      <c r="X4" s="206">
        <v>35.9</v>
      </c>
      <c r="Y4" s="206">
        <v>0</v>
      </c>
      <c r="Z4" s="206">
        <v>33.86</v>
      </c>
      <c r="AA4" s="206">
        <v>19.47</v>
      </c>
      <c r="AB4" s="206">
        <v>0</v>
      </c>
      <c r="AC4" s="206">
        <v>8.77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82.94</v>
      </c>
      <c r="L5" s="206">
        <v>19.32</v>
      </c>
      <c r="M5" s="206">
        <v>0</v>
      </c>
      <c r="N5" s="206">
        <v>28.38</v>
      </c>
      <c r="O5" s="206">
        <v>23.82</v>
      </c>
      <c r="P5" s="206">
        <v>58.4</v>
      </c>
      <c r="Q5" s="206">
        <v>2.63</v>
      </c>
      <c r="R5" s="206">
        <v>10.49</v>
      </c>
      <c r="S5" s="206">
        <v>3.3</v>
      </c>
      <c r="T5" s="206">
        <v>0</v>
      </c>
      <c r="U5" s="206">
        <v>264.25</v>
      </c>
      <c r="V5" s="206">
        <v>3.36</v>
      </c>
      <c r="W5" s="206">
        <v>7.98</v>
      </c>
      <c r="X5" s="206">
        <v>35.9</v>
      </c>
      <c r="Y5" s="206">
        <v>0</v>
      </c>
      <c r="Z5" s="206">
        <v>33.86</v>
      </c>
      <c r="AA5" s="206">
        <v>19.47</v>
      </c>
      <c r="AB5" s="206">
        <v>0</v>
      </c>
      <c r="AC5" s="206">
        <v>8.77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82.93</v>
      </c>
      <c r="L6" s="206">
        <v>19.32</v>
      </c>
      <c r="M6" s="206">
        <v>0</v>
      </c>
      <c r="N6" s="206">
        <v>28.38</v>
      </c>
      <c r="O6" s="206">
        <v>23.82</v>
      </c>
      <c r="P6" s="206">
        <v>58.4</v>
      </c>
      <c r="Q6" s="206">
        <v>2.63</v>
      </c>
      <c r="R6" s="206">
        <v>10.49</v>
      </c>
      <c r="S6" s="206">
        <v>3.3</v>
      </c>
      <c r="T6" s="206">
        <v>0</v>
      </c>
      <c r="U6" s="206">
        <v>264.25</v>
      </c>
      <c r="V6" s="206">
        <v>3.36</v>
      </c>
      <c r="W6" s="206">
        <v>7.98</v>
      </c>
      <c r="X6" s="206">
        <v>35.9</v>
      </c>
      <c r="Y6" s="206">
        <v>0</v>
      </c>
      <c r="Z6" s="206">
        <v>33.86</v>
      </c>
      <c r="AA6" s="206">
        <v>19.47</v>
      </c>
      <c r="AB6" s="206">
        <v>0</v>
      </c>
      <c r="AC6" s="206">
        <v>8.77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82.94</v>
      </c>
      <c r="L7" s="206">
        <v>19.32</v>
      </c>
      <c r="M7" s="206">
        <v>0</v>
      </c>
      <c r="N7" s="206">
        <v>28.38</v>
      </c>
      <c r="O7" s="206">
        <v>23.82</v>
      </c>
      <c r="P7" s="206">
        <v>58.4</v>
      </c>
      <c r="Q7" s="206">
        <v>2.63</v>
      </c>
      <c r="R7" s="206">
        <v>4.88</v>
      </c>
      <c r="S7" s="206">
        <v>3.3</v>
      </c>
      <c r="T7" s="206">
        <v>0</v>
      </c>
      <c r="U7" s="206">
        <v>264.25</v>
      </c>
      <c r="V7" s="206">
        <v>3.36</v>
      </c>
      <c r="W7" s="206">
        <v>4.79</v>
      </c>
      <c r="X7" s="206">
        <v>35.9</v>
      </c>
      <c r="Y7" s="206">
        <v>0</v>
      </c>
      <c r="Z7" s="206">
        <v>33.86</v>
      </c>
      <c r="AA7" s="206">
        <v>19.47</v>
      </c>
      <c r="AB7" s="206">
        <v>0</v>
      </c>
      <c r="AC7" s="206">
        <v>8.77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82.93</v>
      </c>
      <c r="L8" s="206">
        <v>19.32</v>
      </c>
      <c r="M8" s="206">
        <v>0</v>
      </c>
      <c r="N8" s="206">
        <v>28.38</v>
      </c>
      <c r="O8" s="206">
        <v>23.82</v>
      </c>
      <c r="P8" s="206">
        <v>58.4</v>
      </c>
      <c r="Q8" s="206">
        <v>2.63</v>
      </c>
      <c r="R8" s="206">
        <v>4.88</v>
      </c>
      <c r="S8" s="206">
        <v>3.3</v>
      </c>
      <c r="T8" s="206">
        <v>0</v>
      </c>
      <c r="U8" s="206">
        <v>264.25</v>
      </c>
      <c r="V8" s="206">
        <v>3.36</v>
      </c>
      <c r="W8" s="206">
        <v>4.79</v>
      </c>
      <c r="X8" s="206">
        <v>35.9</v>
      </c>
      <c r="Y8" s="206">
        <v>0</v>
      </c>
      <c r="Z8" s="206">
        <v>33.86</v>
      </c>
      <c r="AA8" s="206">
        <v>19.47</v>
      </c>
      <c r="AB8" s="206">
        <v>0</v>
      </c>
      <c r="AC8" s="206">
        <v>8.77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82.94</v>
      </c>
      <c r="L9" s="206">
        <v>19.32</v>
      </c>
      <c r="M9" s="206">
        <v>0</v>
      </c>
      <c r="N9" s="206">
        <v>28.38</v>
      </c>
      <c r="O9" s="206">
        <v>23.82</v>
      </c>
      <c r="P9" s="206">
        <v>58.4</v>
      </c>
      <c r="Q9" s="206">
        <v>2.63</v>
      </c>
      <c r="R9" s="206">
        <v>4.88</v>
      </c>
      <c r="S9" s="206">
        <v>3.3</v>
      </c>
      <c r="T9" s="206">
        <v>0</v>
      </c>
      <c r="U9" s="206">
        <v>264.25</v>
      </c>
      <c r="V9" s="206">
        <v>3.36</v>
      </c>
      <c r="W9" s="206">
        <v>4.79</v>
      </c>
      <c r="X9" s="206">
        <v>35.9</v>
      </c>
      <c r="Y9" s="206">
        <v>0</v>
      </c>
      <c r="Z9" s="206">
        <v>33.86</v>
      </c>
      <c r="AA9" s="206">
        <v>19.47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82.94</v>
      </c>
      <c r="L10" s="206">
        <v>19.32</v>
      </c>
      <c r="M10" s="206">
        <v>0</v>
      </c>
      <c r="N10" s="206">
        <v>28.38</v>
      </c>
      <c r="O10" s="206">
        <v>23.82</v>
      </c>
      <c r="P10" s="206">
        <v>58.4</v>
      </c>
      <c r="Q10" s="206">
        <v>2.63</v>
      </c>
      <c r="R10" s="206">
        <v>4.88</v>
      </c>
      <c r="S10" s="206">
        <v>3.3</v>
      </c>
      <c r="T10" s="206">
        <v>0</v>
      </c>
      <c r="U10" s="206">
        <v>264.25</v>
      </c>
      <c r="V10" s="206">
        <v>3.36</v>
      </c>
      <c r="W10" s="206">
        <v>4.79</v>
      </c>
      <c r="X10" s="206">
        <v>35.9</v>
      </c>
      <c r="Y10" s="206">
        <v>0</v>
      </c>
      <c r="Z10" s="206">
        <v>33.86</v>
      </c>
      <c r="AA10" s="206">
        <v>19.47</v>
      </c>
      <c r="AB10" s="206">
        <v>0</v>
      </c>
      <c r="AC10" s="206">
        <v>8.5399999999999991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82.94</v>
      </c>
      <c r="L11" s="206">
        <v>19.32</v>
      </c>
      <c r="M11" s="206">
        <v>0</v>
      </c>
      <c r="N11" s="206">
        <v>28.38</v>
      </c>
      <c r="O11" s="206">
        <v>23.82</v>
      </c>
      <c r="P11" s="206">
        <v>58.4</v>
      </c>
      <c r="Q11" s="206">
        <v>2.63</v>
      </c>
      <c r="R11" s="206">
        <v>4.88</v>
      </c>
      <c r="S11" s="206">
        <v>3.3</v>
      </c>
      <c r="T11" s="206">
        <v>0</v>
      </c>
      <c r="U11" s="206">
        <v>264.25</v>
      </c>
      <c r="V11" s="206">
        <v>3.36</v>
      </c>
      <c r="W11" s="206">
        <v>4.79</v>
      </c>
      <c r="X11" s="206">
        <v>35.9</v>
      </c>
      <c r="Y11" s="206">
        <v>0</v>
      </c>
      <c r="Z11" s="206">
        <v>33.86</v>
      </c>
      <c r="AA11" s="206">
        <v>19.47</v>
      </c>
      <c r="AB11" s="206">
        <v>0</v>
      </c>
      <c r="AC11" s="206">
        <v>8.5399999999999991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82.94</v>
      </c>
      <c r="L12" s="206">
        <v>19.32</v>
      </c>
      <c r="M12" s="206">
        <v>0</v>
      </c>
      <c r="N12" s="206">
        <v>28.38</v>
      </c>
      <c r="O12" s="206">
        <v>23.82</v>
      </c>
      <c r="P12" s="206">
        <v>58.4</v>
      </c>
      <c r="Q12" s="206">
        <v>2.63</v>
      </c>
      <c r="R12" s="206">
        <v>4.88</v>
      </c>
      <c r="S12" s="206">
        <v>3.3</v>
      </c>
      <c r="T12" s="206">
        <v>0</v>
      </c>
      <c r="U12" s="206">
        <v>264.25</v>
      </c>
      <c r="V12" s="206">
        <v>3.36</v>
      </c>
      <c r="W12" s="206">
        <v>4.79</v>
      </c>
      <c r="X12" s="206">
        <v>35.9</v>
      </c>
      <c r="Y12" s="206">
        <v>0</v>
      </c>
      <c r="Z12" s="206">
        <v>33.86</v>
      </c>
      <c r="AA12" s="206">
        <v>19.47</v>
      </c>
      <c r="AB12" s="206">
        <v>0</v>
      </c>
      <c r="AC12" s="206">
        <v>8.5399999999999991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82.94</v>
      </c>
      <c r="L13" s="206">
        <v>19.32</v>
      </c>
      <c r="M13" s="206">
        <v>0</v>
      </c>
      <c r="N13" s="206">
        <v>28.38</v>
      </c>
      <c r="O13" s="206">
        <v>23.82</v>
      </c>
      <c r="P13" s="206">
        <v>58.4</v>
      </c>
      <c r="Q13" s="206">
        <v>2.63</v>
      </c>
      <c r="R13" s="206">
        <v>4.88</v>
      </c>
      <c r="S13" s="206">
        <v>3.3</v>
      </c>
      <c r="T13" s="206">
        <v>0</v>
      </c>
      <c r="U13" s="206">
        <v>264.25</v>
      </c>
      <c r="V13" s="206">
        <v>3.36</v>
      </c>
      <c r="W13" s="206">
        <v>4.79</v>
      </c>
      <c r="X13" s="206">
        <v>14.37</v>
      </c>
      <c r="Y13" s="206">
        <v>0</v>
      </c>
      <c r="Z13" s="206">
        <v>33.86</v>
      </c>
      <c r="AA13" s="206">
        <v>9.58</v>
      </c>
      <c r="AB13" s="206">
        <v>0</v>
      </c>
      <c r="AC13" s="206">
        <v>8.57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82.94</v>
      </c>
      <c r="L14" s="206">
        <v>19.32</v>
      </c>
      <c r="M14" s="206">
        <v>0</v>
      </c>
      <c r="N14" s="206">
        <v>28.38</v>
      </c>
      <c r="O14" s="206">
        <v>23.82</v>
      </c>
      <c r="P14" s="206">
        <v>58.4</v>
      </c>
      <c r="Q14" s="206">
        <v>2.63</v>
      </c>
      <c r="R14" s="206">
        <v>4.88</v>
      </c>
      <c r="S14" s="206">
        <v>3.3</v>
      </c>
      <c r="T14" s="206">
        <v>0</v>
      </c>
      <c r="U14" s="206">
        <v>264.25</v>
      </c>
      <c r="V14" s="206">
        <v>3.36</v>
      </c>
      <c r="W14" s="206">
        <v>4.79</v>
      </c>
      <c r="X14" s="206">
        <v>14.37</v>
      </c>
      <c r="Y14" s="206">
        <v>0</v>
      </c>
      <c r="Z14" s="206">
        <v>33.86</v>
      </c>
      <c r="AA14" s="206">
        <v>9.58</v>
      </c>
      <c r="AB14" s="206">
        <v>0</v>
      </c>
      <c r="AC14" s="206">
        <v>8.57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82.94</v>
      </c>
      <c r="L15" s="206">
        <v>19.32</v>
      </c>
      <c r="M15" s="206">
        <v>0</v>
      </c>
      <c r="N15" s="206">
        <v>28.38</v>
      </c>
      <c r="O15" s="206">
        <v>23.82</v>
      </c>
      <c r="P15" s="206">
        <v>58.4</v>
      </c>
      <c r="Q15" s="206">
        <v>2.63</v>
      </c>
      <c r="R15" s="206">
        <v>4.88</v>
      </c>
      <c r="S15" s="206">
        <v>3.3</v>
      </c>
      <c r="T15" s="206">
        <v>0</v>
      </c>
      <c r="U15" s="206">
        <v>264.25</v>
      </c>
      <c r="V15" s="206">
        <v>3.36</v>
      </c>
      <c r="W15" s="206">
        <v>4.79</v>
      </c>
      <c r="X15" s="206">
        <v>14.37</v>
      </c>
      <c r="Y15" s="206">
        <v>0</v>
      </c>
      <c r="Z15" s="206">
        <v>33.86</v>
      </c>
      <c r="AA15" s="206">
        <v>9.58</v>
      </c>
      <c r="AB15" s="206">
        <v>0</v>
      </c>
      <c r="AC15" s="206">
        <v>8.5399999999999991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82.94</v>
      </c>
      <c r="L16" s="206">
        <v>19.32</v>
      </c>
      <c r="M16" s="206">
        <v>0</v>
      </c>
      <c r="N16" s="206">
        <v>28.38</v>
      </c>
      <c r="O16" s="206">
        <v>23.82</v>
      </c>
      <c r="P16" s="206">
        <v>58.4</v>
      </c>
      <c r="Q16" s="206">
        <v>2.63</v>
      </c>
      <c r="R16" s="206">
        <v>4.88</v>
      </c>
      <c r="S16" s="206">
        <v>3.3</v>
      </c>
      <c r="T16" s="206">
        <v>0</v>
      </c>
      <c r="U16" s="206">
        <v>264.25</v>
      </c>
      <c r="V16" s="206">
        <v>3.36</v>
      </c>
      <c r="W16" s="206">
        <v>4.79</v>
      </c>
      <c r="X16" s="206">
        <v>14.37</v>
      </c>
      <c r="Y16" s="206">
        <v>0</v>
      </c>
      <c r="Z16" s="206">
        <v>33.86</v>
      </c>
      <c r="AA16" s="206">
        <v>9.58</v>
      </c>
      <c r="AB16" s="206">
        <v>0</v>
      </c>
      <c r="AC16" s="206">
        <v>8.5399999999999991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82.94</v>
      </c>
      <c r="L17" s="206">
        <v>19.32</v>
      </c>
      <c r="M17" s="206">
        <v>0</v>
      </c>
      <c r="N17" s="206">
        <v>28.38</v>
      </c>
      <c r="O17" s="206">
        <v>23.82</v>
      </c>
      <c r="P17" s="206">
        <v>58.4</v>
      </c>
      <c r="Q17" s="206">
        <v>2.63</v>
      </c>
      <c r="R17" s="206">
        <v>4.88</v>
      </c>
      <c r="S17" s="206">
        <v>3.3</v>
      </c>
      <c r="T17" s="206">
        <v>0</v>
      </c>
      <c r="U17" s="206">
        <v>264.25</v>
      </c>
      <c r="V17" s="206">
        <v>3.36</v>
      </c>
      <c r="W17" s="206">
        <v>4.79</v>
      </c>
      <c r="X17" s="206">
        <v>14.37</v>
      </c>
      <c r="Y17" s="206">
        <v>0</v>
      </c>
      <c r="Z17" s="206">
        <v>33.86</v>
      </c>
      <c r="AA17" s="206">
        <v>9.58</v>
      </c>
      <c r="AB17" s="206">
        <v>0</v>
      </c>
      <c r="AC17" s="206">
        <v>8.5399999999999991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82.94</v>
      </c>
      <c r="L18" s="206">
        <v>19.32</v>
      </c>
      <c r="M18" s="206">
        <v>0</v>
      </c>
      <c r="N18" s="206">
        <v>28.38</v>
      </c>
      <c r="O18" s="206">
        <v>23.82</v>
      </c>
      <c r="P18" s="206">
        <v>58.4</v>
      </c>
      <c r="Q18" s="206">
        <v>2.63</v>
      </c>
      <c r="R18" s="206">
        <v>4.88</v>
      </c>
      <c r="S18" s="206">
        <v>3.3</v>
      </c>
      <c r="T18" s="206">
        <v>0</v>
      </c>
      <c r="U18" s="206">
        <v>264.25</v>
      </c>
      <c r="V18" s="206">
        <v>3.36</v>
      </c>
      <c r="W18" s="206">
        <v>4.79</v>
      </c>
      <c r="X18" s="206">
        <v>14.37</v>
      </c>
      <c r="Y18" s="206">
        <v>0</v>
      </c>
      <c r="Z18" s="206">
        <v>33.86</v>
      </c>
      <c r="AA18" s="206">
        <v>9.58</v>
      </c>
      <c r="AB18" s="206">
        <v>0</v>
      </c>
      <c r="AC18" s="206">
        <v>8.5399999999999991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82.94</v>
      </c>
      <c r="L19" s="206">
        <v>19.32</v>
      </c>
      <c r="M19" s="206">
        <v>0</v>
      </c>
      <c r="N19" s="206">
        <v>28.38</v>
      </c>
      <c r="O19" s="206">
        <v>23.82</v>
      </c>
      <c r="P19" s="206">
        <v>58.4</v>
      </c>
      <c r="Q19" s="206">
        <v>2.63</v>
      </c>
      <c r="R19" s="206">
        <v>4.88</v>
      </c>
      <c r="S19" s="206">
        <v>3.3</v>
      </c>
      <c r="T19" s="206">
        <v>0</v>
      </c>
      <c r="U19" s="206">
        <v>264.25</v>
      </c>
      <c r="V19" s="206">
        <v>0</v>
      </c>
      <c r="W19" s="206">
        <v>4.79</v>
      </c>
      <c r="X19" s="206">
        <v>14.37</v>
      </c>
      <c r="Y19" s="206">
        <v>0</v>
      </c>
      <c r="Z19" s="206">
        <v>19.16</v>
      </c>
      <c r="AA19" s="206">
        <v>9.58</v>
      </c>
      <c r="AB19" s="206">
        <v>0</v>
      </c>
      <c r="AC19" s="206">
        <v>8.5399999999999991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82.94</v>
      </c>
      <c r="L20" s="206">
        <v>19.32</v>
      </c>
      <c r="M20" s="206">
        <v>0</v>
      </c>
      <c r="N20" s="206">
        <v>28.38</v>
      </c>
      <c r="O20" s="206">
        <v>23.82</v>
      </c>
      <c r="P20" s="206">
        <v>58.4</v>
      </c>
      <c r="Q20" s="206">
        <v>2.63</v>
      </c>
      <c r="R20" s="206">
        <v>4.88</v>
      </c>
      <c r="S20" s="206">
        <v>3.3</v>
      </c>
      <c r="T20" s="206">
        <v>0</v>
      </c>
      <c r="U20" s="206">
        <v>264.25</v>
      </c>
      <c r="V20" s="206">
        <v>3.46</v>
      </c>
      <c r="W20" s="206">
        <v>4.79</v>
      </c>
      <c r="X20" s="206">
        <v>14.37</v>
      </c>
      <c r="Y20" s="206">
        <v>0</v>
      </c>
      <c r="Z20" s="206">
        <v>33.86</v>
      </c>
      <c r="AA20" s="206">
        <v>9.58</v>
      </c>
      <c r="AB20" s="206">
        <v>0</v>
      </c>
      <c r="AC20" s="206">
        <v>8.5399999999999991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82.94</v>
      </c>
      <c r="L21" s="206">
        <v>19.32</v>
      </c>
      <c r="M21" s="206">
        <v>0</v>
      </c>
      <c r="N21" s="206">
        <v>28.38</v>
      </c>
      <c r="O21" s="206">
        <v>23.82</v>
      </c>
      <c r="P21" s="206">
        <v>58.4</v>
      </c>
      <c r="Q21" s="206">
        <v>2.63</v>
      </c>
      <c r="R21" s="206">
        <v>4.67</v>
      </c>
      <c r="S21" s="206">
        <v>3.3</v>
      </c>
      <c r="T21" s="206">
        <v>0</v>
      </c>
      <c r="U21" s="206">
        <v>264.25</v>
      </c>
      <c r="V21" s="206">
        <v>3.46</v>
      </c>
      <c r="W21" s="206">
        <v>4.79</v>
      </c>
      <c r="X21" s="206">
        <v>14.37</v>
      </c>
      <c r="Y21" s="206">
        <v>0</v>
      </c>
      <c r="Z21" s="206">
        <v>33.86</v>
      </c>
      <c r="AA21" s="206">
        <v>9.58</v>
      </c>
      <c r="AB21" s="206">
        <v>0</v>
      </c>
      <c r="AC21" s="206">
        <v>8.5399999999999991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82.94</v>
      </c>
      <c r="L22" s="206">
        <v>19.32</v>
      </c>
      <c r="M22" s="206">
        <v>0</v>
      </c>
      <c r="N22" s="206">
        <v>28.38</v>
      </c>
      <c r="O22" s="206">
        <v>23.82</v>
      </c>
      <c r="P22" s="206">
        <v>58.4</v>
      </c>
      <c r="Q22" s="206">
        <v>2.63</v>
      </c>
      <c r="R22" s="206">
        <v>10.24</v>
      </c>
      <c r="S22" s="206">
        <v>3.3</v>
      </c>
      <c r="T22" s="206">
        <v>0</v>
      </c>
      <c r="U22" s="206">
        <v>264.25</v>
      </c>
      <c r="V22" s="206">
        <v>3.46</v>
      </c>
      <c r="W22" s="206">
        <v>4.79</v>
      </c>
      <c r="X22" s="206">
        <v>14.37</v>
      </c>
      <c r="Y22" s="206">
        <v>0</v>
      </c>
      <c r="Z22" s="206">
        <v>33.86</v>
      </c>
      <c r="AA22" s="206">
        <v>19.47</v>
      </c>
      <c r="AB22" s="206">
        <v>0</v>
      </c>
      <c r="AC22" s="206">
        <v>8.5399999999999991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80.709999999999994</v>
      </c>
      <c r="L23" s="206">
        <v>19.32</v>
      </c>
      <c r="M23" s="206">
        <v>0</v>
      </c>
      <c r="N23" s="206">
        <v>28.38</v>
      </c>
      <c r="O23" s="206">
        <v>23.82</v>
      </c>
      <c r="P23" s="206">
        <v>58.4</v>
      </c>
      <c r="Q23" s="206">
        <v>2.59</v>
      </c>
      <c r="R23" s="206">
        <v>4.68</v>
      </c>
      <c r="S23" s="206">
        <v>2.87</v>
      </c>
      <c r="T23" s="206">
        <v>0</v>
      </c>
      <c r="U23" s="206">
        <v>264.25</v>
      </c>
      <c r="V23" s="206">
        <v>3.46</v>
      </c>
      <c r="W23" s="206">
        <v>4.79</v>
      </c>
      <c r="X23" s="206">
        <v>14.37</v>
      </c>
      <c r="Y23" s="206">
        <v>0</v>
      </c>
      <c r="Z23" s="206">
        <v>33.86</v>
      </c>
      <c r="AA23" s="206">
        <v>9.58</v>
      </c>
      <c r="AB23" s="206">
        <v>0</v>
      </c>
      <c r="AC23" s="206">
        <v>8.5399999999999991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78.56</v>
      </c>
      <c r="L24" s="206">
        <v>19.32</v>
      </c>
      <c r="M24" s="206">
        <v>0</v>
      </c>
      <c r="N24" s="206">
        <v>28.38</v>
      </c>
      <c r="O24" s="206">
        <v>23.82</v>
      </c>
      <c r="P24" s="206">
        <v>58.4</v>
      </c>
      <c r="Q24" s="206">
        <v>2.21</v>
      </c>
      <c r="R24" s="206">
        <v>3.7</v>
      </c>
      <c r="S24" s="206">
        <v>2.6</v>
      </c>
      <c r="T24" s="206">
        <v>0</v>
      </c>
      <c r="U24" s="206">
        <v>264.25</v>
      </c>
      <c r="V24" s="206">
        <v>3.21</v>
      </c>
      <c r="W24" s="206">
        <v>5.58</v>
      </c>
      <c r="X24" s="206">
        <v>14.37</v>
      </c>
      <c r="Y24" s="206">
        <v>0</v>
      </c>
      <c r="Z24" s="206">
        <v>33.86</v>
      </c>
      <c r="AA24" s="206">
        <v>9.58</v>
      </c>
      <c r="AB24" s="206">
        <v>0</v>
      </c>
      <c r="AC24" s="206">
        <v>8.5399999999999991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78.56</v>
      </c>
      <c r="L25" s="206">
        <v>19.28</v>
      </c>
      <c r="M25" s="206">
        <v>0</v>
      </c>
      <c r="N25" s="206">
        <v>28.38</v>
      </c>
      <c r="O25" s="206">
        <v>23.82</v>
      </c>
      <c r="P25" s="206">
        <v>58.4</v>
      </c>
      <c r="Q25" s="206">
        <v>2.44</v>
      </c>
      <c r="R25" s="206">
        <v>4.6399999999999997</v>
      </c>
      <c r="S25" s="206">
        <v>2.87</v>
      </c>
      <c r="T25" s="206">
        <v>0</v>
      </c>
      <c r="U25" s="206">
        <v>264.25</v>
      </c>
      <c r="V25" s="206">
        <v>3.21</v>
      </c>
      <c r="W25" s="206">
        <v>5.58</v>
      </c>
      <c r="X25" s="206">
        <v>14.37</v>
      </c>
      <c r="Y25" s="206">
        <v>0</v>
      </c>
      <c r="Z25" s="206">
        <v>33.86</v>
      </c>
      <c r="AA25" s="206">
        <v>9.58</v>
      </c>
      <c r="AB25" s="206">
        <v>0</v>
      </c>
      <c r="AC25" s="206">
        <v>8.5399999999999991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78.56</v>
      </c>
      <c r="L26" s="206">
        <v>19.28</v>
      </c>
      <c r="M26" s="206">
        <v>0</v>
      </c>
      <c r="N26" s="206">
        <v>28.38</v>
      </c>
      <c r="O26" s="206">
        <v>23.82</v>
      </c>
      <c r="P26" s="206">
        <v>58.4</v>
      </c>
      <c r="Q26" s="206">
        <v>2.44</v>
      </c>
      <c r="R26" s="206">
        <v>4.68</v>
      </c>
      <c r="S26" s="206">
        <v>2.87</v>
      </c>
      <c r="T26" s="206">
        <v>0</v>
      </c>
      <c r="U26" s="206">
        <v>264.25</v>
      </c>
      <c r="V26" s="206">
        <v>3.21</v>
      </c>
      <c r="W26" s="206">
        <v>5.58</v>
      </c>
      <c r="X26" s="206">
        <v>14.37</v>
      </c>
      <c r="Y26" s="206">
        <v>0</v>
      </c>
      <c r="Z26" s="206">
        <v>33.86</v>
      </c>
      <c r="AA26" s="206">
        <v>9.58</v>
      </c>
      <c r="AB26" s="206">
        <v>0</v>
      </c>
      <c r="AC26" s="206">
        <v>8.5399999999999991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138.91999999999999</v>
      </c>
      <c r="L27" s="206">
        <v>37.68</v>
      </c>
      <c r="M27" s="206">
        <v>0</v>
      </c>
      <c r="N27" s="206">
        <v>28.38</v>
      </c>
      <c r="O27" s="206">
        <v>23.82</v>
      </c>
      <c r="P27" s="206">
        <v>58.4</v>
      </c>
      <c r="Q27" s="206">
        <v>5.25</v>
      </c>
      <c r="R27" s="206">
        <v>10.16</v>
      </c>
      <c r="S27" s="206">
        <v>6.33</v>
      </c>
      <c r="T27" s="206">
        <v>0</v>
      </c>
      <c r="U27" s="206">
        <v>264.25</v>
      </c>
      <c r="V27" s="206">
        <v>3.21</v>
      </c>
      <c r="W27" s="206">
        <v>7.39</v>
      </c>
      <c r="X27" s="206">
        <v>35.9</v>
      </c>
      <c r="Y27" s="206">
        <v>0</v>
      </c>
      <c r="Z27" s="206">
        <v>33.86</v>
      </c>
      <c r="AA27" s="206">
        <v>19.47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5.4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157.77000000000001</v>
      </c>
      <c r="L28" s="206">
        <v>41.73</v>
      </c>
      <c r="M28" s="206">
        <v>0</v>
      </c>
      <c r="N28" s="206">
        <v>28.38</v>
      </c>
      <c r="O28" s="206">
        <v>23.82</v>
      </c>
      <c r="P28" s="206">
        <v>58.4</v>
      </c>
      <c r="Q28" s="206">
        <v>5.25</v>
      </c>
      <c r="R28" s="206">
        <v>10.16</v>
      </c>
      <c r="S28" s="206">
        <v>6.33</v>
      </c>
      <c r="T28" s="206">
        <v>0</v>
      </c>
      <c r="U28" s="206">
        <v>264.25</v>
      </c>
      <c r="V28" s="206">
        <v>3.21</v>
      </c>
      <c r="W28" s="206">
        <v>7.39</v>
      </c>
      <c r="X28" s="206">
        <v>35.9</v>
      </c>
      <c r="Y28" s="206">
        <v>0</v>
      </c>
      <c r="Z28" s="206">
        <v>33.86</v>
      </c>
      <c r="AA28" s="206">
        <v>19.47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62.96</v>
      </c>
      <c r="AL28" s="206">
        <v>5.4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41.73</v>
      </c>
      <c r="M29" s="206">
        <v>0</v>
      </c>
      <c r="N29" s="206">
        <v>28.38</v>
      </c>
      <c r="O29" s="206">
        <v>23.82</v>
      </c>
      <c r="P29" s="206">
        <v>58.4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3.21</v>
      </c>
      <c r="W29" s="206">
        <v>7.39</v>
      </c>
      <c r="X29" s="206">
        <v>35.9</v>
      </c>
      <c r="Y29" s="206">
        <v>0</v>
      </c>
      <c r="Z29" s="206">
        <v>33.86</v>
      </c>
      <c r="AA29" s="206">
        <v>19.47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62.96</v>
      </c>
      <c r="AL29" s="206">
        <v>5.4</v>
      </c>
      <c r="AM29" s="206">
        <v>0</v>
      </c>
      <c r="AN29" s="206">
        <v>0</v>
      </c>
      <c r="AO29" s="206">
        <v>0</v>
      </c>
      <c r="AP29" s="206">
        <v>0</v>
      </c>
      <c r="AQ29" s="206">
        <v>0.82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41.73</v>
      </c>
      <c r="M30" s="206">
        <v>0</v>
      </c>
      <c r="N30" s="206">
        <v>28.38</v>
      </c>
      <c r="O30" s="206">
        <v>23.82</v>
      </c>
      <c r="P30" s="206">
        <v>58.4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3.21</v>
      </c>
      <c r="W30" s="206">
        <v>7.39</v>
      </c>
      <c r="X30" s="206">
        <v>35.9</v>
      </c>
      <c r="Y30" s="206">
        <v>0</v>
      </c>
      <c r="Z30" s="206">
        <v>33.86</v>
      </c>
      <c r="AA30" s="206">
        <v>19.47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62.96</v>
      </c>
      <c r="AL30" s="206">
        <v>5.4</v>
      </c>
      <c r="AM30" s="206">
        <v>0</v>
      </c>
      <c r="AN30" s="206">
        <v>0</v>
      </c>
      <c r="AO30" s="206">
        <v>0</v>
      </c>
      <c r="AP30" s="206">
        <v>0</v>
      </c>
      <c r="AQ30" s="206">
        <v>1.92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41.73</v>
      </c>
      <c r="M31" s="206">
        <v>0</v>
      </c>
      <c r="N31" s="206">
        <v>28.38</v>
      </c>
      <c r="O31" s="206">
        <v>23.82</v>
      </c>
      <c r="P31" s="206">
        <v>58.4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3.21</v>
      </c>
      <c r="W31" s="206">
        <v>7.39</v>
      </c>
      <c r="X31" s="206">
        <v>35.9</v>
      </c>
      <c r="Y31" s="206">
        <v>0</v>
      </c>
      <c r="Z31" s="206">
        <v>33.86</v>
      </c>
      <c r="AA31" s="206">
        <v>19.47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62.96</v>
      </c>
      <c r="AL31" s="206">
        <v>5.4</v>
      </c>
      <c r="AM31" s="206">
        <v>0</v>
      </c>
      <c r="AN31" s="206">
        <v>0</v>
      </c>
      <c r="AO31" s="206">
        <v>0</v>
      </c>
      <c r="AP31" s="206">
        <v>0</v>
      </c>
      <c r="AQ31" s="206">
        <v>4.59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41.73</v>
      </c>
      <c r="M32" s="206">
        <v>0</v>
      </c>
      <c r="N32" s="206">
        <v>28.38</v>
      </c>
      <c r="O32" s="206">
        <v>23.82</v>
      </c>
      <c r="P32" s="206">
        <v>58.4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3.21</v>
      </c>
      <c r="W32" s="206">
        <v>7.39</v>
      </c>
      <c r="X32" s="206">
        <v>35.9</v>
      </c>
      <c r="Y32" s="206">
        <v>0</v>
      </c>
      <c r="Z32" s="206">
        <v>33.86</v>
      </c>
      <c r="AA32" s="206">
        <v>19.47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62.96</v>
      </c>
      <c r="AL32" s="206">
        <v>5.4</v>
      </c>
      <c r="AM32" s="206">
        <v>0</v>
      </c>
      <c r="AN32" s="206">
        <v>0</v>
      </c>
      <c r="AO32" s="206">
        <v>0</v>
      </c>
      <c r="AP32" s="206">
        <v>0</v>
      </c>
      <c r="AQ32" s="206">
        <v>11.21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41.73</v>
      </c>
      <c r="M33" s="206">
        <v>0</v>
      </c>
      <c r="N33" s="206">
        <v>28.38</v>
      </c>
      <c r="O33" s="206">
        <v>23.82</v>
      </c>
      <c r="P33" s="206">
        <v>58.4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3.21</v>
      </c>
      <c r="W33" s="206">
        <v>7.39</v>
      </c>
      <c r="X33" s="206">
        <v>35.9</v>
      </c>
      <c r="Y33" s="206">
        <v>0</v>
      </c>
      <c r="Z33" s="206">
        <v>33.86</v>
      </c>
      <c r="AA33" s="206">
        <v>19.47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62.96</v>
      </c>
      <c r="AL33" s="206">
        <v>5.4</v>
      </c>
      <c r="AM33" s="206">
        <v>0</v>
      </c>
      <c r="AN33" s="206">
        <v>0</v>
      </c>
      <c r="AO33" s="206">
        <v>0</v>
      </c>
      <c r="AP33" s="206">
        <v>0</v>
      </c>
      <c r="AQ33" s="206">
        <v>22.67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41.73</v>
      </c>
      <c r="M34" s="206">
        <v>0</v>
      </c>
      <c r="N34" s="206">
        <v>28.38</v>
      </c>
      <c r="O34" s="206">
        <v>23.82</v>
      </c>
      <c r="P34" s="206">
        <v>58.4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3.21</v>
      </c>
      <c r="W34" s="206">
        <v>7.39</v>
      </c>
      <c r="X34" s="206">
        <v>35.9</v>
      </c>
      <c r="Y34" s="206">
        <v>0</v>
      </c>
      <c r="Z34" s="206">
        <v>33.86</v>
      </c>
      <c r="AA34" s="206">
        <v>19.47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62.96</v>
      </c>
      <c r="AL34" s="206">
        <v>5.4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41.73</v>
      </c>
      <c r="M35" s="206">
        <v>0</v>
      </c>
      <c r="N35" s="206">
        <v>28.38</v>
      </c>
      <c r="O35" s="206">
        <v>23.82</v>
      </c>
      <c r="P35" s="206">
        <v>58.4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3.21</v>
      </c>
      <c r="W35" s="206">
        <v>7.39</v>
      </c>
      <c r="X35" s="206">
        <v>35.9</v>
      </c>
      <c r="Y35" s="206">
        <v>0</v>
      </c>
      <c r="Z35" s="206">
        <v>33.86</v>
      </c>
      <c r="AA35" s="206">
        <v>19.47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85</v>
      </c>
      <c r="AL35" s="206">
        <v>5.4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41.73</v>
      </c>
      <c r="M36" s="206">
        <v>0</v>
      </c>
      <c r="N36" s="206">
        <v>28.38</v>
      </c>
      <c r="O36" s="206">
        <v>23.82</v>
      </c>
      <c r="P36" s="206">
        <v>58.4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3.21</v>
      </c>
      <c r="W36" s="206">
        <v>7.39</v>
      </c>
      <c r="X36" s="206">
        <v>35.9</v>
      </c>
      <c r="Y36" s="206">
        <v>0</v>
      </c>
      <c r="Z36" s="206">
        <v>33.86</v>
      </c>
      <c r="AA36" s="206">
        <v>19.47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85</v>
      </c>
      <c r="AL36" s="206">
        <v>5.4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41.73</v>
      </c>
      <c r="M37" s="206">
        <v>0</v>
      </c>
      <c r="N37" s="206">
        <v>28.38</v>
      </c>
      <c r="O37" s="206">
        <v>23.82</v>
      </c>
      <c r="P37" s="206">
        <v>58.4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3.21</v>
      </c>
      <c r="W37" s="206">
        <v>7.39</v>
      </c>
      <c r="X37" s="206">
        <v>35.9</v>
      </c>
      <c r="Y37" s="206">
        <v>0</v>
      </c>
      <c r="Z37" s="206">
        <v>33.86</v>
      </c>
      <c r="AA37" s="206">
        <v>19.47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85</v>
      </c>
      <c r="AL37" s="206">
        <v>5.4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41.73</v>
      </c>
      <c r="M38" s="206">
        <v>0</v>
      </c>
      <c r="N38" s="206">
        <v>28.38</v>
      </c>
      <c r="O38" s="206">
        <v>23.82</v>
      </c>
      <c r="P38" s="206">
        <v>58.4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3.21</v>
      </c>
      <c r="W38" s="206">
        <v>7.39</v>
      </c>
      <c r="X38" s="206">
        <v>35.9</v>
      </c>
      <c r="Y38" s="206">
        <v>0</v>
      </c>
      <c r="Z38" s="206">
        <v>33.86</v>
      </c>
      <c r="AA38" s="206">
        <v>19.47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85</v>
      </c>
      <c r="AL38" s="206">
        <v>5.4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41.73</v>
      </c>
      <c r="M39" s="206">
        <v>0</v>
      </c>
      <c r="N39" s="206">
        <v>28.38</v>
      </c>
      <c r="O39" s="206">
        <v>23.82</v>
      </c>
      <c r="P39" s="206">
        <v>58.4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3.21</v>
      </c>
      <c r="W39" s="206">
        <v>6.65</v>
      </c>
      <c r="X39" s="206">
        <v>35.9</v>
      </c>
      <c r="Y39" s="206">
        <v>0</v>
      </c>
      <c r="Z39" s="206">
        <v>33.86</v>
      </c>
      <c r="AA39" s="206">
        <v>19.47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62.96</v>
      </c>
      <c r="AL39" s="206">
        <v>5.4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41.73</v>
      </c>
      <c r="M40" s="206">
        <v>0</v>
      </c>
      <c r="N40" s="206">
        <v>28.38</v>
      </c>
      <c r="O40" s="206">
        <v>23.82</v>
      </c>
      <c r="P40" s="206">
        <v>58.4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3.21</v>
      </c>
      <c r="W40" s="206">
        <v>6.65</v>
      </c>
      <c r="X40" s="206">
        <v>35.9</v>
      </c>
      <c r="Y40" s="206">
        <v>0</v>
      </c>
      <c r="Z40" s="206">
        <v>33.86</v>
      </c>
      <c r="AA40" s="206">
        <v>19.47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62.96</v>
      </c>
      <c r="AL40" s="206">
        <v>5.4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41.73</v>
      </c>
      <c r="M41" s="206">
        <v>0</v>
      </c>
      <c r="N41" s="206">
        <v>28.38</v>
      </c>
      <c r="O41" s="206">
        <v>23.82</v>
      </c>
      <c r="P41" s="206">
        <v>58.4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3.21</v>
      </c>
      <c r="W41" s="206">
        <v>6.65</v>
      </c>
      <c r="X41" s="206">
        <v>35.9</v>
      </c>
      <c r="Y41" s="206">
        <v>0</v>
      </c>
      <c r="Z41" s="206">
        <v>33.86</v>
      </c>
      <c r="AA41" s="206">
        <v>19.47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62.96</v>
      </c>
      <c r="AL41" s="206">
        <v>5.4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41.73</v>
      </c>
      <c r="M42" s="206">
        <v>0</v>
      </c>
      <c r="N42" s="206">
        <v>28.38</v>
      </c>
      <c r="O42" s="206">
        <v>23.82</v>
      </c>
      <c r="P42" s="206">
        <v>58.4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3.21</v>
      </c>
      <c r="W42" s="206">
        <v>6.65</v>
      </c>
      <c r="X42" s="206">
        <v>35.9</v>
      </c>
      <c r="Y42" s="206">
        <v>0</v>
      </c>
      <c r="Z42" s="206">
        <v>33.86</v>
      </c>
      <c r="AA42" s="206">
        <v>19.47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62.96</v>
      </c>
      <c r="AL42" s="206">
        <v>5.4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41.73</v>
      </c>
      <c r="M43" s="206">
        <v>0</v>
      </c>
      <c r="N43" s="206">
        <v>28.38</v>
      </c>
      <c r="O43" s="206">
        <v>23.82</v>
      </c>
      <c r="P43" s="206">
        <v>58.4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3.21</v>
      </c>
      <c r="W43" s="206">
        <v>6.65</v>
      </c>
      <c r="X43" s="206">
        <v>35.9</v>
      </c>
      <c r="Y43" s="206">
        <v>0</v>
      </c>
      <c r="Z43" s="206">
        <v>33.86</v>
      </c>
      <c r="AA43" s="206">
        <v>19.47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62.96</v>
      </c>
      <c r="AL43" s="206">
        <v>5.4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41.73</v>
      </c>
      <c r="M44" s="206">
        <v>0</v>
      </c>
      <c r="N44" s="206">
        <v>28.38</v>
      </c>
      <c r="O44" s="206">
        <v>23.82</v>
      </c>
      <c r="P44" s="206">
        <v>58.4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3.21</v>
      </c>
      <c r="W44" s="206">
        <v>6.65</v>
      </c>
      <c r="X44" s="206">
        <v>35.9</v>
      </c>
      <c r="Y44" s="206">
        <v>0</v>
      </c>
      <c r="Z44" s="206">
        <v>33.86</v>
      </c>
      <c r="AA44" s="206">
        <v>19.47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62.96</v>
      </c>
      <c r="AL44" s="206">
        <v>5.4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41.73</v>
      </c>
      <c r="M45" s="206">
        <v>0</v>
      </c>
      <c r="N45" s="206">
        <v>28.38</v>
      </c>
      <c r="O45" s="206">
        <v>23.82</v>
      </c>
      <c r="P45" s="206">
        <v>58.4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3.21</v>
      </c>
      <c r="W45" s="206">
        <v>6.65</v>
      </c>
      <c r="X45" s="206">
        <v>35.9</v>
      </c>
      <c r="Y45" s="206">
        <v>0</v>
      </c>
      <c r="Z45" s="206">
        <v>33.86</v>
      </c>
      <c r="AA45" s="206">
        <v>19.47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85</v>
      </c>
      <c r="AL45" s="206">
        <v>5.4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41.73</v>
      </c>
      <c r="M46" s="206">
        <v>0</v>
      </c>
      <c r="N46" s="206">
        <v>28.38</v>
      </c>
      <c r="O46" s="206">
        <v>23.82</v>
      </c>
      <c r="P46" s="206">
        <v>58.4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3.21</v>
      </c>
      <c r="W46" s="206">
        <v>6.65</v>
      </c>
      <c r="X46" s="206">
        <v>35.9</v>
      </c>
      <c r="Y46" s="206">
        <v>0</v>
      </c>
      <c r="Z46" s="206">
        <v>33.86</v>
      </c>
      <c r="AA46" s="206">
        <v>19.47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85</v>
      </c>
      <c r="AL46" s="206">
        <v>5.4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41.73</v>
      </c>
      <c r="M47" s="206">
        <v>0</v>
      </c>
      <c r="N47" s="206">
        <v>28.38</v>
      </c>
      <c r="O47" s="206">
        <v>23.82</v>
      </c>
      <c r="P47" s="206">
        <v>58.4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3.21</v>
      </c>
      <c r="W47" s="206">
        <v>6.65</v>
      </c>
      <c r="X47" s="206">
        <v>35.9</v>
      </c>
      <c r="Y47" s="206">
        <v>0</v>
      </c>
      <c r="Z47" s="206">
        <v>33.86</v>
      </c>
      <c r="AA47" s="206">
        <v>19.47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85</v>
      </c>
      <c r="AL47" s="206">
        <v>5.4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41.73</v>
      </c>
      <c r="M48" s="206">
        <v>0</v>
      </c>
      <c r="N48" s="206">
        <v>28.38</v>
      </c>
      <c r="O48" s="206">
        <v>23.82</v>
      </c>
      <c r="P48" s="206">
        <v>58.4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264.25</v>
      </c>
      <c r="V48" s="206">
        <v>3.21</v>
      </c>
      <c r="W48" s="206">
        <v>6.65</v>
      </c>
      <c r="X48" s="206">
        <v>35.9</v>
      </c>
      <c r="Y48" s="206">
        <v>0</v>
      </c>
      <c r="Z48" s="206">
        <v>33.86</v>
      </c>
      <c r="AA48" s="206">
        <v>19.47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5.4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41.73</v>
      </c>
      <c r="M49" s="206">
        <v>0</v>
      </c>
      <c r="N49" s="206">
        <v>28.38</v>
      </c>
      <c r="O49" s="206">
        <v>23.82</v>
      </c>
      <c r="P49" s="206">
        <v>58.4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3.21</v>
      </c>
      <c r="W49" s="206">
        <v>6.65</v>
      </c>
      <c r="X49" s="206">
        <v>35.9</v>
      </c>
      <c r="Y49" s="206">
        <v>0</v>
      </c>
      <c r="Z49" s="206">
        <v>33.86</v>
      </c>
      <c r="AA49" s="206">
        <v>19.47</v>
      </c>
      <c r="AB49" s="206">
        <v>0</v>
      </c>
      <c r="AC49" s="206">
        <v>18.190000000000001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5.4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41.73</v>
      </c>
      <c r="M50" s="206">
        <v>0</v>
      </c>
      <c r="N50" s="206">
        <v>28.38</v>
      </c>
      <c r="O50" s="206">
        <v>23.82</v>
      </c>
      <c r="P50" s="206">
        <v>58.4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3.21</v>
      </c>
      <c r="W50" s="206">
        <v>6.65</v>
      </c>
      <c r="X50" s="206">
        <v>35.9</v>
      </c>
      <c r="Y50" s="206">
        <v>0</v>
      </c>
      <c r="Z50" s="206">
        <v>33.86</v>
      </c>
      <c r="AA50" s="206">
        <v>19.47</v>
      </c>
      <c r="AB50" s="206">
        <v>0</v>
      </c>
      <c r="AC50" s="206">
        <v>18.190000000000001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5.4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41.73</v>
      </c>
      <c r="M51" s="206">
        <v>0</v>
      </c>
      <c r="N51" s="206">
        <v>28.38</v>
      </c>
      <c r="O51" s="206">
        <v>23.82</v>
      </c>
      <c r="P51" s="206">
        <v>58.4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251.48</v>
      </c>
      <c r="V51" s="206">
        <v>3.21</v>
      </c>
      <c r="W51" s="206">
        <v>6.65</v>
      </c>
      <c r="X51" s="206">
        <v>35.9</v>
      </c>
      <c r="Y51" s="206">
        <v>0</v>
      </c>
      <c r="Z51" s="206">
        <v>33.86</v>
      </c>
      <c r="AA51" s="206">
        <v>19.47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5.4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143.71</v>
      </c>
      <c r="L52" s="206">
        <v>41.73</v>
      </c>
      <c r="M52" s="206">
        <v>0</v>
      </c>
      <c r="N52" s="206">
        <v>28.38</v>
      </c>
      <c r="O52" s="206">
        <v>23.82</v>
      </c>
      <c r="P52" s="206">
        <v>58.4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238.69</v>
      </c>
      <c r="V52" s="206">
        <v>3.21</v>
      </c>
      <c r="W52" s="206">
        <v>6.65</v>
      </c>
      <c r="X52" s="206">
        <v>35.9</v>
      </c>
      <c r="Y52" s="206">
        <v>0</v>
      </c>
      <c r="Z52" s="206">
        <v>33.86</v>
      </c>
      <c r="AA52" s="206">
        <v>19.47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5.4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129.34</v>
      </c>
      <c r="L53" s="206">
        <v>41.73</v>
      </c>
      <c r="M53" s="206">
        <v>0</v>
      </c>
      <c r="N53" s="206">
        <v>28.38</v>
      </c>
      <c r="O53" s="206">
        <v>23.82</v>
      </c>
      <c r="P53" s="206">
        <v>58.4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238.69</v>
      </c>
      <c r="V53" s="206">
        <v>3.21</v>
      </c>
      <c r="W53" s="206">
        <v>6.65</v>
      </c>
      <c r="X53" s="206">
        <v>35.9</v>
      </c>
      <c r="Y53" s="206">
        <v>0</v>
      </c>
      <c r="Z53" s="206">
        <v>33.86</v>
      </c>
      <c r="AA53" s="206">
        <v>19.47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5.4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119.76</v>
      </c>
      <c r="L54" s="206">
        <v>41.74</v>
      </c>
      <c r="M54" s="206">
        <v>0</v>
      </c>
      <c r="N54" s="206">
        <v>28.38</v>
      </c>
      <c r="O54" s="206">
        <v>23.82</v>
      </c>
      <c r="P54" s="206">
        <v>58.4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238.69</v>
      </c>
      <c r="V54" s="206">
        <v>3.21</v>
      </c>
      <c r="W54" s="206">
        <v>6.65</v>
      </c>
      <c r="X54" s="206">
        <v>35.9</v>
      </c>
      <c r="Y54" s="206">
        <v>0</v>
      </c>
      <c r="Z54" s="206">
        <v>33.86</v>
      </c>
      <c r="AA54" s="206">
        <v>19.47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5.4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107.62</v>
      </c>
      <c r="L55" s="206">
        <v>41.73</v>
      </c>
      <c r="M55" s="206">
        <v>0</v>
      </c>
      <c r="N55" s="206">
        <v>28.38</v>
      </c>
      <c r="O55" s="206">
        <v>23.82</v>
      </c>
      <c r="P55" s="206">
        <v>58.4</v>
      </c>
      <c r="Q55" s="206">
        <v>5.25</v>
      </c>
      <c r="R55" s="206">
        <v>10.16</v>
      </c>
      <c r="S55" s="206">
        <v>6.33</v>
      </c>
      <c r="T55" s="206">
        <v>0</v>
      </c>
      <c r="U55" s="206">
        <v>238.69</v>
      </c>
      <c r="V55" s="206">
        <v>3.21</v>
      </c>
      <c r="W55" s="206">
        <v>6.65</v>
      </c>
      <c r="X55" s="206">
        <v>35.9</v>
      </c>
      <c r="Y55" s="206">
        <v>0</v>
      </c>
      <c r="Z55" s="206">
        <v>33.86</v>
      </c>
      <c r="AA55" s="206">
        <v>19.47</v>
      </c>
      <c r="AB55" s="206">
        <v>0</v>
      </c>
      <c r="AC55" s="206">
        <v>8.5399999999999991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5.4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78.56</v>
      </c>
      <c r="L56" s="206">
        <v>41.73</v>
      </c>
      <c r="M56" s="206">
        <v>0</v>
      </c>
      <c r="N56" s="206">
        <v>28.38</v>
      </c>
      <c r="O56" s="206">
        <v>23.82</v>
      </c>
      <c r="P56" s="206">
        <v>58.4</v>
      </c>
      <c r="Q56" s="206">
        <v>5.25</v>
      </c>
      <c r="R56" s="206">
        <v>10.16</v>
      </c>
      <c r="S56" s="206">
        <v>6.33</v>
      </c>
      <c r="T56" s="206">
        <v>0</v>
      </c>
      <c r="U56" s="206">
        <v>238.69</v>
      </c>
      <c r="V56" s="206">
        <v>3.21</v>
      </c>
      <c r="W56" s="206">
        <v>6.65</v>
      </c>
      <c r="X56" s="206">
        <v>35.9</v>
      </c>
      <c r="Y56" s="206">
        <v>0</v>
      </c>
      <c r="Z56" s="206">
        <v>33.86</v>
      </c>
      <c r="AA56" s="206">
        <v>19.47</v>
      </c>
      <c r="AB56" s="206">
        <v>0</v>
      </c>
      <c r="AC56" s="206">
        <v>8.5399999999999991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5.4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78.56</v>
      </c>
      <c r="L57" s="206">
        <v>41.73</v>
      </c>
      <c r="M57" s="206">
        <v>0</v>
      </c>
      <c r="N57" s="206">
        <v>28.38</v>
      </c>
      <c r="O57" s="206">
        <v>23.82</v>
      </c>
      <c r="P57" s="206">
        <v>58.4</v>
      </c>
      <c r="Q57" s="206">
        <v>5.25</v>
      </c>
      <c r="R57" s="206">
        <v>10.16</v>
      </c>
      <c r="S57" s="206">
        <v>6.33</v>
      </c>
      <c r="T57" s="206">
        <v>0</v>
      </c>
      <c r="U57" s="206">
        <v>244.36</v>
      </c>
      <c r="V57" s="206">
        <v>3.21</v>
      </c>
      <c r="W57" s="206">
        <v>6.65</v>
      </c>
      <c r="X57" s="206">
        <v>35.9</v>
      </c>
      <c r="Y57" s="206">
        <v>0</v>
      </c>
      <c r="Z57" s="206">
        <v>33.86</v>
      </c>
      <c r="AA57" s="206">
        <v>19.47</v>
      </c>
      <c r="AB57" s="206">
        <v>0</v>
      </c>
      <c r="AC57" s="206">
        <v>8.5399999999999991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5.4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78.56</v>
      </c>
      <c r="L58" s="206">
        <v>41.74</v>
      </c>
      <c r="M58" s="206">
        <v>0</v>
      </c>
      <c r="N58" s="206">
        <v>28.38</v>
      </c>
      <c r="O58" s="206">
        <v>23.82</v>
      </c>
      <c r="P58" s="206">
        <v>58.4</v>
      </c>
      <c r="Q58" s="206">
        <v>5.25</v>
      </c>
      <c r="R58" s="206">
        <v>10.16</v>
      </c>
      <c r="S58" s="206">
        <v>6.33</v>
      </c>
      <c r="T58" s="206">
        <v>0</v>
      </c>
      <c r="U58" s="206">
        <v>247.21</v>
      </c>
      <c r="V58" s="206">
        <v>3.21</v>
      </c>
      <c r="W58" s="206">
        <v>6.65</v>
      </c>
      <c r="X58" s="206">
        <v>35.9</v>
      </c>
      <c r="Y58" s="206">
        <v>0</v>
      </c>
      <c r="Z58" s="206">
        <v>33.86</v>
      </c>
      <c r="AA58" s="206">
        <v>19.47</v>
      </c>
      <c r="AB58" s="206">
        <v>0</v>
      </c>
      <c r="AC58" s="206">
        <v>8.77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5.4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129.34</v>
      </c>
      <c r="L59" s="206">
        <v>41.74</v>
      </c>
      <c r="M59" s="206">
        <v>0</v>
      </c>
      <c r="N59" s="206">
        <v>28.38</v>
      </c>
      <c r="O59" s="206">
        <v>23.82</v>
      </c>
      <c r="P59" s="206">
        <v>58.4</v>
      </c>
      <c r="Q59" s="206">
        <v>5.25</v>
      </c>
      <c r="R59" s="206">
        <v>10.16</v>
      </c>
      <c r="S59" s="206">
        <v>6.33</v>
      </c>
      <c r="T59" s="206">
        <v>0</v>
      </c>
      <c r="U59" s="206">
        <v>247.21</v>
      </c>
      <c r="V59" s="206">
        <v>3.21</v>
      </c>
      <c r="W59" s="206">
        <v>6.65</v>
      </c>
      <c r="X59" s="206">
        <v>35.9</v>
      </c>
      <c r="Y59" s="206">
        <v>0</v>
      </c>
      <c r="Z59" s="206">
        <v>33.86</v>
      </c>
      <c r="AA59" s="206">
        <v>19.47</v>
      </c>
      <c r="AB59" s="206">
        <v>0</v>
      </c>
      <c r="AC59" s="206">
        <v>8.77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134.13</v>
      </c>
      <c r="L60" s="206">
        <v>41.73</v>
      </c>
      <c r="M60" s="206">
        <v>0</v>
      </c>
      <c r="N60" s="206">
        <v>28.38</v>
      </c>
      <c r="O60" s="206">
        <v>23.82</v>
      </c>
      <c r="P60" s="206">
        <v>58.4</v>
      </c>
      <c r="Q60" s="206">
        <v>5.25</v>
      </c>
      <c r="R60" s="206">
        <v>10.16</v>
      </c>
      <c r="S60" s="206">
        <v>6.33</v>
      </c>
      <c r="T60" s="206">
        <v>0</v>
      </c>
      <c r="U60" s="206">
        <v>247.21</v>
      </c>
      <c r="V60" s="206">
        <v>3.21</v>
      </c>
      <c r="W60" s="206">
        <v>6.65</v>
      </c>
      <c r="X60" s="206">
        <v>35.9</v>
      </c>
      <c r="Y60" s="206">
        <v>0</v>
      </c>
      <c r="Z60" s="206">
        <v>33.86</v>
      </c>
      <c r="AA60" s="206">
        <v>19.47</v>
      </c>
      <c r="AB60" s="206">
        <v>0</v>
      </c>
      <c r="AC60" s="206">
        <v>8.77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134.13</v>
      </c>
      <c r="L61" s="206">
        <v>41.74</v>
      </c>
      <c r="M61" s="206">
        <v>0</v>
      </c>
      <c r="N61" s="206">
        <v>28.38</v>
      </c>
      <c r="O61" s="206">
        <v>23.82</v>
      </c>
      <c r="P61" s="206">
        <v>58.4</v>
      </c>
      <c r="Q61" s="206">
        <v>5.25</v>
      </c>
      <c r="R61" s="206">
        <v>10.16</v>
      </c>
      <c r="S61" s="206">
        <v>6.33</v>
      </c>
      <c r="T61" s="206">
        <v>0</v>
      </c>
      <c r="U61" s="206">
        <v>253.6</v>
      </c>
      <c r="V61" s="206">
        <v>3.21</v>
      </c>
      <c r="W61" s="206">
        <v>6.65</v>
      </c>
      <c r="X61" s="206">
        <v>35.9</v>
      </c>
      <c r="Y61" s="206">
        <v>0</v>
      </c>
      <c r="Z61" s="206">
        <v>33.86</v>
      </c>
      <c r="AA61" s="206">
        <v>19.47</v>
      </c>
      <c r="AB61" s="206">
        <v>0</v>
      </c>
      <c r="AC61" s="206">
        <v>8.77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129.34</v>
      </c>
      <c r="L62" s="206">
        <v>41.74</v>
      </c>
      <c r="M62" s="206">
        <v>0</v>
      </c>
      <c r="N62" s="206">
        <v>28.38</v>
      </c>
      <c r="O62" s="206">
        <v>23.82</v>
      </c>
      <c r="P62" s="206">
        <v>58.4</v>
      </c>
      <c r="Q62" s="206">
        <v>5.25</v>
      </c>
      <c r="R62" s="206">
        <v>10.16</v>
      </c>
      <c r="S62" s="206">
        <v>6.33</v>
      </c>
      <c r="T62" s="206">
        <v>0</v>
      </c>
      <c r="U62" s="206">
        <v>262.07</v>
      </c>
      <c r="V62" s="206">
        <v>3.21</v>
      </c>
      <c r="W62" s="206">
        <v>6.65</v>
      </c>
      <c r="X62" s="206">
        <v>35.9</v>
      </c>
      <c r="Y62" s="206">
        <v>0</v>
      </c>
      <c r="Z62" s="206">
        <v>33.86</v>
      </c>
      <c r="AA62" s="206">
        <v>19.47</v>
      </c>
      <c r="AB62" s="206">
        <v>0</v>
      </c>
      <c r="AC62" s="206">
        <v>8.77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138.91999999999999</v>
      </c>
      <c r="L63" s="206">
        <v>41.74</v>
      </c>
      <c r="M63" s="206">
        <v>0</v>
      </c>
      <c r="N63" s="206">
        <v>28.38</v>
      </c>
      <c r="O63" s="206">
        <v>23.82</v>
      </c>
      <c r="P63" s="206">
        <v>58.4</v>
      </c>
      <c r="Q63" s="206">
        <v>5.25</v>
      </c>
      <c r="R63" s="206">
        <v>10.16</v>
      </c>
      <c r="S63" s="206">
        <v>6.33</v>
      </c>
      <c r="T63" s="206">
        <v>0</v>
      </c>
      <c r="U63" s="206">
        <v>264.25</v>
      </c>
      <c r="V63" s="206">
        <v>3.21</v>
      </c>
      <c r="W63" s="206">
        <v>6.65</v>
      </c>
      <c r="X63" s="206">
        <v>35.9</v>
      </c>
      <c r="Y63" s="206">
        <v>0</v>
      </c>
      <c r="Z63" s="206">
        <v>33.86</v>
      </c>
      <c r="AA63" s="206">
        <v>19.47</v>
      </c>
      <c r="AB63" s="206">
        <v>0</v>
      </c>
      <c r="AC63" s="206">
        <v>8.77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157.77000000000001</v>
      </c>
      <c r="L64" s="206">
        <v>41.74</v>
      </c>
      <c r="M64" s="206">
        <v>0</v>
      </c>
      <c r="N64" s="206">
        <v>28.38</v>
      </c>
      <c r="O64" s="206">
        <v>23.82</v>
      </c>
      <c r="P64" s="206">
        <v>58.4</v>
      </c>
      <c r="Q64" s="206">
        <v>5.25</v>
      </c>
      <c r="R64" s="206">
        <v>10.16</v>
      </c>
      <c r="S64" s="206">
        <v>6.33</v>
      </c>
      <c r="T64" s="206">
        <v>0</v>
      </c>
      <c r="U64" s="206">
        <v>264.25</v>
      </c>
      <c r="V64" s="206">
        <v>3.21</v>
      </c>
      <c r="W64" s="206">
        <v>6.65</v>
      </c>
      <c r="X64" s="206">
        <v>35.9</v>
      </c>
      <c r="Y64" s="206">
        <v>0</v>
      </c>
      <c r="Z64" s="206">
        <v>33.86</v>
      </c>
      <c r="AA64" s="206">
        <v>19.47</v>
      </c>
      <c r="AB64" s="206">
        <v>0</v>
      </c>
      <c r="AC64" s="206">
        <v>8.31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157.77000000000001</v>
      </c>
      <c r="L65" s="206">
        <v>41.74</v>
      </c>
      <c r="M65" s="206">
        <v>0</v>
      </c>
      <c r="N65" s="206">
        <v>28.38</v>
      </c>
      <c r="O65" s="206">
        <v>23.82</v>
      </c>
      <c r="P65" s="206">
        <v>58.4</v>
      </c>
      <c r="Q65" s="206">
        <v>5.25</v>
      </c>
      <c r="R65" s="206">
        <v>10.16</v>
      </c>
      <c r="S65" s="206">
        <v>6.33</v>
      </c>
      <c r="T65" s="206">
        <v>0</v>
      </c>
      <c r="U65" s="206">
        <v>264.25</v>
      </c>
      <c r="V65" s="206">
        <v>3.21</v>
      </c>
      <c r="W65" s="206">
        <v>6.65</v>
      </c>
      <c r="X65" s="206">
        <v>35.9</v>
      </c>
      <c r="Y65" s="206">
        <v>0</v>
      </c>
      <c r="Z65" s="206">
        <v>33.86</v>
      </c>
      <c r="AA65" s="206">
        <v>19.47</v>
      </c>
      <c r="AB65" s="206">
        <v>0</v>
      </c>
      <c r="AC65" s="206">
        <v>8.31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5.4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41.74</v>
      </c>
      <c r="M66" s="206">
        <v>0</v>
      </c>
      <c r="N66" s="206">
        <v>28.38</v>
      </c>
      <c r="O66" s="206">
        <v>23.82</v>
      </c>
      <c r="P66" s="206">
        <v>58.4</v>
      </c>
      <c r="Q66" s="206">
        <v>5.25</v>
      </c>
      <c r="R66" s="206">
        <v>10.16</v>
      </c>
      <c r="S66" s="206">
        <v>6.33</v>
      </c>
      <c r="T66" s="206">
        <v>0</v>
      </c>
      <c r="U66" s="206">
        <v>264.25</v>
      </c>
      <c r="V66" s="206">
        <v>3.21</v>
      </c>
      <c r="W66" s="206">
        <v>6.65</v>
      </c>
      <c r="X66" s="206">
        <v>35.9</v>
      </c>
      <c r="Y66" s="206">
        <v>0</v>
      </c>
      <c r="Z66" s="206">
        <v>33.86</v>
      </c>
      <c r="AA66" s="206">
        <v>19.47</v>
      </c>
      <c r="AB66" s="206">
        <v>0</v>
      </c>
      <c r="AC66" s="206">
        <v>8.31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5.4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153.83000000000001</v>
      </c>
      <c r="L67" s="206">
        <v>41.73</v>
      </c>
      <c r="M67" s="206">
        <v>0</v>
      </c>
      <c r="N67" s="206">
        <v>28.38</v>
      </c>
      <c r="O67" s="206">
        <v>23.82</v>
      </c>
      <c r="P67" s="206">
        <v>58.4</v>
      </c>
      <c r="Q67" s="206">
        <v>5.25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3.21</v>
      </c>
      <c r="W67" s="206">
        <v>6.65</v>
      </c>
      <c r="X67" s="206">
        <v>35.9</v>
      </c>
      <c r="Y67" s="206">
        <v>0</v>
      </c>
      <c r="Z67" s="206">
        <v>33.86</v>
      </c>
      <c r="AA67" s="206">
        <v>19.47</v>
      </c>
      <c r="AB67" s="206">
        <v>0</v>
      </c>
      <c r="AC67" s="206">
        <v>8.31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5.4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41.73</v>
      </c>
      <c r="M68" s="206">
        <v>0</v>
      </c>
      <c r="N68" s="206">
        <v>28.38</v>
      </c>
      <c r="O68" s="206">
        <v>23.82</v>
      </c>
      <c r="P68" s="206">
        <v>58.4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3.21</v>
      </c>
      <c r="W68" s="206">
        <v>6.65</v>
      </c>
      <c r="X68" s="206">
        <v>35.9</v>
      </c>
      <c r="Y68" s="206">
        <v>0</v>
      </c>
      <c r="Z68" s="206">
        <v>33.86</v>
      </c>
      <c r="AA68" s="206">
        <v>19.47</v>
      </c>
      <c r="AB68" s="206">
        <v>0</v>
      </c>
      <c r="AC68" s="206">
        <v>8.31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41.73</v>
      </c>
      <c r="M69" s="206">
        <v>0</v>
      </c>
      <c r="N69" s="206">
        <v>28.38</v>
      </c>
      <c r="O69" s="206">
        <v>23.82</v>
      </c>
      <c r="P69" s="206">
        <v>58.4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264.25</v>
      </c>
      <c r="V69" s="206">
        <v>3.21</v>
      </c>
      <c r="W69" s="206">
        <v>6.65</v>
      </c>
      <c r="X69" s="206">
        <v>35.9</v>
      </c>
      <c r="Y69" s="206">
        <v>0</v>
      </c>
      <c r="Z69" s="206">
        <v>33.86</v>
      </c>
      <c r="AA69" s="206">
        <v>19.47</v>
      </c>
      <c r="AB69" s="206">
        <v>0</v>
      </c>
      <c r="AC69" s="206">
        <v>8.31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41.73</v>
      </c>
      <c r="M70" s="206">
        <v>0</v>
      </c>
      <c r="N70" s="206">
        <v>28.38</v>
      </c>
      <c r="O70" s="206">
        <v>23.82</v>
      </c>
      <c r="P70" s="206">
        <v>58.4</v>
      </c>
      <c r="Q70" s="206">
        <v>5.25</v>
      </c>
      <c r="R70" s="206">
        <v>10.16</v>
      </c>
      <c r="S70" s="206">
        <v>5.12</v>
      </c>
      <c r="T70" s="206">
        <v>0</v>
      </c>
      <c r="U70" s="206">
        <v>264.25</v>
      </c>
      <c r="V70" s="206">
        <v>3.21</v>
      </c>
      <c r="W70" s="206">
        <v>6.65</v>
      </c>
      <c r="X70" s="206">
        <v>35.9</v>
      </c>
      <c r="Y70" s="206">
        <v>0</v>
      </c>
      <c r="Z70" s="206">
        <v>33.86</v>
      </c>
      <c r="AA70" s="206">
        <v>19.47</v>
      </c>
      <c r="AB70" s="206">
        <v>0</v>
      </c>
      <c r="AC70" s="206">
        <v>8.31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41.73</v>
      </c>
      <c r="M71" s="206">
        <v>0</v>
      </c>
      <c r="N71" s="206">
        <v>28.38</v>
      </c>
      <c r="O71" s="206">
        <v>23.82</v>
      </c>
      <c r="P71" s="206">
        <v>58.4</v>
      </c>
      <c r="Q71" s="206">
        <v>5.25</v>
      </c>
      <c r="R71" s="206">
        <v>10.16</v>
      </c>
      <c r="S71" s="206">
        <v>5.76</v>
      </c>
      <c r="T71" s="206">
        <v>0</v>
      </c>
      <c r="U71" s="206">
        <v>264.25</v>
      </c>
      <c r="V71" s="206">
        <v>3.21</v>
      </c>
      <c r="W71" s="206">
        <v>6.65</v>
      </c>
      <c r="X71" s="206">
        <v>35.9</v>
      </c>
      <c r="Y71" s="206">
        <v>0</v>
      </c>
      <c r="Z71" s="206">
        <v>33.86</v>
      </c>
      <c r="AA71" s="206">
        <v>19.47</v>
      </c>
      <c r="AB71" s="206">
        <v>0</v>
      </c>
      <c r="AC71" s="206">
        <v>17.690000000000001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12.35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41.73</v>
      </c>
      <c r="M72" s="206">
        <v>0</v>
      </c>
      <c r="N72" s="206">
        <v>28.38</v>
      </c>
      <c r="O72" s="206">
        <v>23.82</v>
      </c>
      <c r="P72" s="206">
        <v>58.4</v>
      </c>
      <c r="Q72" s="206">
        <v>5.25</v>
      </c>
      <c r="R72" s="206">
        <v>10.16</v>
      </c>
      <c r="S72" s="206">
        <v>6.33</v>
      </c>
      <c r="T72" s="206">
        <v>0</v>
      </c>
      <c r="U72" s="206">
        <v>264.25</v>
      </c>
      <c r="V72" s="206">
        <v>3.21</v>
      </c>
      <c r="W72" s="206">
        <v>6.65</v>
      </c>
      <c r="X72" s="206">
        <v>35.9</v>
      </c>
      <c r="Y72" s="206">
        <v>0</v>
      </c>
      <c r="Z72" s="206">
        <v>33.86</v>
      </c>
      <c r="AA72" s="206">
        <v>19.47</v>
      </c>
      <c r="AB72" s="206">
        <v>0</v>
      </c>
      <c r="AC72" s="206">
        <v>17.690000000000001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41.73</v>
      </c>
      <c r="M73" s="206">
        <v>0</v>
      </c>
      <c r="N73" s="206">
        <v>28.38</v>
      </c>
      <c r="O73" s="206">
        <v>23.82</v>
      </c>
      <c r="P73" s="206">
        <v>58.4</v>
      </c>
      <c r="Q73" s="206">
        <v>5.25</v>
      </c>
      <c r="R73" s="206">
        <v>10.16</v>
      </c>
      <c r="S73" s="206">
        <v>6.33</v>
      </c>
      <c r="T73" s="206">
        <v>0</v>
      </c>
      <c r="U73" s="206">
        <v>264.25</v>
      </c>
      <c r="V73" s="206">
        <v>3.21</v>
      </c>
      <c r="W73" s="206">
        <v>7.48</v>
      </c>
      <c r="X73" s="206">
        <v>35.9</v>
      </c>
      <c r="Y73" s="206">
        <v>0</v>
      </c>
      <c r="Z73" s="206">
        <v>33.86</v>
      </c>
      <c r="AA73" s="206">
        <v>19.47</v>
      </c>
      <c r="AB73" s="206">
        <v>0</v>
      </c>
      <c r="AC73" s="206">
        <v>17.690000000000001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41.73</v>
      </c>
      <c r="M74" s="206">
        <v>0</v>
      </c>
      <c r="N74" s="206">
        <v>28.38</v>
      </c>
      <c r="O74" s="206">
        <v>23.82</v>
      </c>
      <c r="P74" s="206">
        <v>58.4</v>
      </c>
      <c r="Q74" s="206">
        <v>5.25</v>
      </c>
      <c r="R74" s="206">
        <v>10.16</v>
      </c>
      <c r="S74" s="206">
        <v>6.33</v>
      </c>
      <c r="T74" s="206">
        <v>0</v>
      </c>
      <c r="U74" s="206">
        <v>264.25</v>
      </c>
      <c r="V74" s="206">
        <v>3.21</v>
      </c>
      <c r="W74" s="206">
        <v>7.98</v>
      </c>
      <c r="X74" s="206">
        <v>35.9</v>
      </c>
      <c r="Y74" s="206">
        <v>0</v>
      </c>
      <c r="Z74" s="206">
        <v>33.86</v>
      </c>
      <c r="AA74" s="206">
        <v>19.47</v>
      </c>
      <c r="AB74" s="206">
        <v>0</v>
      </c>
      <c r="AC74" s="206">
        <v>19.64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69.989999999999995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41.73</v>
      </c>
      <c r="M75" s="206">
        <v>0</v>
      </c>
      <c r="N75" s="206">
        <v>28.38</v>
      </c>
      <c r="O75" s="206">
        <v>23.82</v>
      </c>
      <c r="P75" s="206">
        <v>58.4</v>
      </c>
      <c r="Q75" s="206">
        <v>5.25</v>
      </c>
      <c r="R75" s="206">
        <v>10.16</v>
      </c>
      <c r="S75" s="206">
        <v>6.33</v>
      </c>
      <c r="T75" s="206">
        <v>0</v>
      </c>
      <c r="U75" s="206">
        <v>264.25</v>
      </c>
      <c r="V75" s="206">
        <v>3.21</v>
      </c>
      <c r="W75" s="206">
        <v>7.98</v>
      </c>
      <c r="X75" s="206">
        <v>35.9</v>
      </c>
      <c r="Y75" s="206">
        <v>0</v>
      </c>
      <c r="Z75" s="206">
        <v>33.86</v>
      </c>
      <c r="AA75" s="206">
        <v>19.47</v>
      </c>
      <c r="AB75" s="206">
        <v>0</v>
      </c>
      <c r="AC75" s="206">
        <v>19.64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57.65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41.73</v>
      </c>
      <c r="M76" s="206">
        <v>0</v>
      </c>
      <c r="N76" s="206">
        <v>28.38</v>
      </c>
      <c r="O76" s="206">
        <v>23.82</v>
      </c>
      <c r="P76" s="206">
        <v>58.4</v>
      </c>
      <c r="Q76" s="206">
        <v>5.25</v>
      </c>
      <c r="R76" s="206">
        <v>10.16</v>
      </c>
      <c r="S76" s="206">
        <v>6.33</v>
      </c>
      <c r="T76" s="206">
        <v>0</v>
      </c>
      <c r="U76" s="206">
        <v>264.25</v>
      </c>
      <c r="V76" s="206">
        <v>3.21</v>
      </c>
      <c r="W76" s="206">
        <v>7.98</v>
      </c>
      <c r="X76" s="206">
        <v>35.9</v>
      </c>
      <c r="Y76" s="206">
        <v>0</v>
      </c>
      <c r="Z76" s="206">
        <v>33.86</v>
      </c>
      <c r="AA76" s="206">
        <v>19.47</v>
      </c>
      <c r="AB76" s="206">
        <v>0</v>
      </c>
      <c r="AC76" s="206">
        <v>19.64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57.57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41.73</v>
      </c>
      <c r="M77" s="206">
        <v>0</v>
      </c>
      <c r="N77" s="206">
        <v>28.38</v>
      </c>
      <c r="O77" s="206">
        <v>23.82</v>
      </c>
      <c r="P77" s="206">
        <v>58.4</v>
      </c>
      <c r="Q77" s="206">
        <v>5.25</v>
      </c>
      <c r="R77" s="206">
        <v>10.16</v>
      </c>
      <c r="S77" s="206">
        <v>6.33</v>
      </c>
      <c r="T77" s="206">
        <v>0</v>
      </c>
      <c r="U77" s="206">
        <v>264.25</v>
      </c>
      <c r="V77" s="206">
        <v>3.22</v>
      </c>
      <c r="W77" s="206">
        <v>7.98</v>
      </c>
      <c r="X77" s="206">
        <v>35.9</v>
      </c>
      <c r="Y77" s="206">
        <v>0</v>
      </c>
      <c r="Z77" s="206">
        <v>33.86</v>
      </c>
      <c r="AA77" s="206">
        <v>19.47</v>
      </c>
      <c r="AB77" s="206">
        <v>0</v>
      </c>
      <c r="AC77" s="206">
        <v>15.97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48.57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41.73</v>
      </c>
      <c r="M78" s="206">
        <v>0</v>
      </c>
      <c r="N78" s="206">
        <v>28.38</v>
      </c>
      <c r="O78" s="206">
        <v>23.82</v>
      </c>
      <c r="P78" s="206">
        <v>58.4</v>
      </c>
      <c r="Q78" s="206">
        <v>5.25</v>
      </c>
      <c r="R78" s="206">
        <v>10.16</v>
      </c>
      <c r="S78" s="206">
        <v>6.33</v>
      </c>
      <c r="T78" s="206">
        <v>0</v>
      </c>
      <c r="U78" s="206">
        <v>264.25</v>
      </c>
      <c r="V78" s="206">
        <v>3.22</v>
      </c>
      <c r="W78" s="206">
        <v>7.98</v>
      </c>
      <c r="X78" s="206">
        <v>35.9</v>
      </c>
      <c r="Y78" s="206">
        <v>0</v>
      </c>
      <c r="Z78" s="206">
        <v>33.86</v>
      </c>
      <c r="AA78" s="206">
        <v>19.47</v>
      </c>
      <c r="AB78" s="206">
        <v>0</v>
      </c>
      <c r="AC78" s="206">
        <v>15.97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48.57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158.37</v>
      </c>
      <c r="L79" s="206">
        <v>41.73</v>
      </c>
      <c r="M79" s="206">
        <v>0</v>
      </c>
      <c r="N79" s="206">
        <v>28.38</v>
      </c>
      <c r="O79" s="206">
        <v>23.82</v>
      </c>
      <c r="P79" s="206">
        <v>60.43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264.25</v>
      </c>
      <c r="V79" s="206">
        <v>3.39</v>
      </c>
      <c r="W79" s="206">
        <v>7.98</v>
      </c>
      <c r="X79" s="206">
        <v>35.9</v>
      </c>
      <c r="Y79" s="206">
        <v>0</v>
      </c>
      <c r="Z79" s="206">
        <v>33.86</v>
      </c>
      <c r="AA79" s="206">
        <v>19.47</v>
      </c>
      <c r="AB79" s="206">
        <v>0</v>
      </c>
      <c r="AC79" s="206">
        <v>15.97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48.55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158.37</v>
      </c>
      <c r="L80" s="206">
        <v>41.73</v>
      </c>
      <c r="M80" s="206">
        <v>0</v>
      </c>
      <c r="N80" s="206">
        <v>28.38</v>
      </c>
      <c r="O80" s="206">
        <v>23.82</v>
      </c>
      <c r="P80" s="206">
        <v>60.43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264.25</v>
      </c>
      <c r="V80" s="206">
        <v>3.62</v>
      </c>
      <c r="W80" s="206">
        <v>7.98</v>
      </c>
      <c r="X80" s="206">
        <v>35.9</v>
      </c>
      <c r="Y80" s="206">
        <v>0</v>
      </c>
      <c r="Z80" s="206">
        <v>33.86</v>
      </c>
      <c r="AA80" s="206">
        <v>19.47</v>
      </c>
      <c r="AB80" s="206">
        <v>0</v>
      </c>
      <c r="AC80" s="206">
        <v>15.97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48.55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158.37</v>
      </c>
      <c r="L81" s="206">
        <v>41.73</v>
      </c>
      <c r="M81" s="206">
        <v>0</v>
      </c>
      <c r="N81" s="206">
        <v>28.38</v>
      </c>
      <c r="O81" s="206">
        <v>23.82</v>
      </c>
      <c r="P81" s="206">
        <v>60.43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264.25</v>
      </c>
      <c r="V81" s="206">
        <v>3.62</v>
      </c>
      <c r="W81" s="206">
        <v>7.98</v>
      </c>
      <c r="X81" s="206">
        <v>35.9</v>
      </c>
      <c r="Y81" s="206">
        <v>0</v>
      </c>
      <c r="Z81" s="206">
        <v>33.86</v>
      </c>
      <c r="AA81" s="206">
        <v>19.47</v>
      </c>
      <c r="AB81" s="206">
        <v>0</v>
      </c>
      <c r="AC81" s="206">
        <v>15.97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48.57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158.37</v>
      </c>
      <c r="L82" s="206">
        <v>41.73</v>
      </c>
      <c r="M82" s="206">
        <v>0</v>
      </c>
      <c r="N82" s="206">
        <v>28.38</v>
      </c>
      <c r="O82" s="206">
        <v>23.82</v>
      </c>
      <c r="P82" s="206">
        <v>60.43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264.25</v>
      </c>
      <c r="V82" s="206">
        <v>3.62</v>
      </c>
      <c r="W82" s="206">
        <v>7.98</v>
      </c>
      <c r="X82" s="206">
        <v>35.9</v>
      </c>
      <c r="Y82" s="206">
        <v>0</v>
      </c>
      <c r="Z82" s="206">
        <v>33.86</v>
      </c>
      <c r="AA82" s="206">
        <v>19.47</v>
      </c>
      <c r="AB82" s="206">
        <v>0</v>
      </c>
      <c r="AC82" s="206">
        <v>15.97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158.37</v>
      </c>
      <c r="L83" s="206">
        <v>41.73</v>
      </c>
      <c r="M83" s="206">
        <v>0</v>
      </c>
      <c r="N83" s="206">
        <v>28.38</v>
      </c>
      <c r="O83" s="206">
        <v>23.82</v>
      </c>
      <c r="P83" s="206">
        <v>60.43</v>
      </c>
      <c r="Q83" s="206">
        <v>5.25</v>
      </c>
      <c r="R83" s="206">
        <v>10.16</v>
      </c>
      <c r="S83" s="206">
        <v>6.33</v>
      </c>
      <c r="T83" s="206">
        <v>0</v>
      </c>
      <c r="U83" s="206">
        <v>264.25</v>
      </c>
      <c r="V83" s="206">
        <v>3.62</v>
      </c>
      <c r="W83" s="206">
        <v>7.98</v>
      </c>
      <c r="X83" s="206">
        <v>35.9</v>
      </c>
      <c r="Y83" s="206">
        <v>0</v>
      </c>
      <c r="Z83" s="206">
        <v>33.86</v>
      </c>
      <c r="AA83" s="206">
        <v>19.47</v>
      </c>
      <c r="AB83" s="206">
        <v>0</v>
      </c>
      <c r="AC83" s="206">
        <v>15.97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50.99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158.37</v>
      </c>
      <c r="L84" s="206">
        <v>41.73</v>
      </c>
      <c r="M84" s="206">
        <v>0</v>
      </c>
      <c r="N84" s="206">
        <v>28.38</v>
      </c>
      <c r="O84" s="206">
        <v>23.82</v>
      </c>
      <c r="P84" s="206">
        <v>60.43</v>
      </c>
      <c r="Q84" s="206">
        <v>5.25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3.62</v>
      </c>
      <c r="W84" s="206">
        <v>7.98</v>
      </c>
      <c r="X84" s="206">
        <v>35.9</v>
      </c>
      <c r="Y84" s="206">
        <v>0</v>
      </c>
      <c r="Z84" s="206">
        <v>33.86</v>
      </c>
      <c r="AA84" s="206">
        <v>19.47</v>
      </c>
      <c r="AB84" s="206">
        <v>0</v>
      </c>
      <c r="AC84" s="206">
        <v>15.97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50.99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158.37</v>
      </c>
      <c r="L85" s="206">
        <v>41.73</v>
      </c>
      <c r="M85" s="206">
        <v>0</v>
      </c>
      <c r="N85" s="206">
        <v>28.38</v>
      </c>
      <c r="O85" s="206">
        <v>23.82</v>
      </c>
      <c r="P85" s="206">
        <v>60.43</v>
      </c>
      <c r="Q85" s="206">
        <v>5.25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3.62</v>
      </c>
      <c r="W85" s="206">
        <v>8.1199999999999992</v>
      </c>
      <c r="X85" s="206">
        <v>35.9</v>
      </c>
      <c r="Y85" s="206">
        <v>0</v>
      </c>
      <c r="Z85" s="206">
        <v>33.86</v>
      </c>
      <c r="AA85" s="206">
        <v>19.47</v>
      </c>
      <c r="AB85" s="206">
        <v>0</v>
      </c>
      <c r="AC85" s="206">
        <v>15.55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53.13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158.37</v>
      </c>
      <c r="L86" s="206">
        <v>41.73</v>
      </c>
      <c r="M86" s="206">
        <v>0</v>
      </c>
      <c r="N86" s="206">
        <v>28.38</v>
      </c>
      <c r="O86" s="206">
        <v>23.82</v>
      </c>
      <c r="P86" s="206">
        <v>60.43</v>
      </c>
      <c r="Q86" s="206">
        <v>5.25</v>
      </c>
      <c r="R86" s="206">
        <v>10.16</v>
      </c>
      <c r="S86" s="206">
        <v>6.33</v>
      </c>
      <c r="T86" s="206">
        <v>0</v>
      </c>
      <c r="U86" s="206">
        <v>264.25</v>
      </c>
      <c r="V86" s="206">
        <v>3.62</v>
      </c>
      <c r="W86" s="206">
        <v>8.1300000000000008</v>
      </c>
      <c r="X86" s="206">
        <v>35.9</v>
      </c>
      <c r="Y86" s="206">
        <v>0</v>
      </c>
      <c r="Z86" s="206">
        <v>33.86</v>
      </c>
      <c r="AA86" s="206">
        <v>19.47</v>
      </c>
      <c r="AB86" s="206">
        <v>0</v>
      </c>
      <c r="AC86" s="206">
        <v>15.55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53.13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160.09</v>
      </c>
      <c r="L87" s="206">
        <v>41.58</v>
      </c>
      <c r="M87" s="206">
        <v>0</v>
      </c>
      <c r="N87" s="206">
        <v>28.38</v>
      </c>
      <c r="O87" s="206">
        <v>23.82</v>
      </c>
      <c r="P87" s="206">
        <v>60.43</v>
      </c>
      <c r="Q87" s="206">
        <v>5.23</v>
      </c>
      <c r="R87" s="206">
        <v>10.16</v>
      </c>
      <c r="S87" s="206">
        <v>6.3</v>
      </c>
      <c r="T87" s="206">
        <v>0</v>
      </c>
      <c r="U87" s="206">
        <v>264.25</v>
      </c>
      <c r="V87" s="206">
        <v>3.62</v>
      </c>
      <c r="W87" s="206">
        <v>8.1300000000000008</v>
      </c>
      <c r="X87" s="206">
        <v>35.9</v>
      </c>
      <c r="Y87" s="206">
        <v>0</v>
      </c>
      <c r="Z87" s="206">
        <v>33.86</v>
      </c>
      <c r="AA87" s="206">
        <v>19.47</v>
      </c>
      <c r="AB87" s="206">
        <v>0</v>
      </c>
      <c r="AC87" s="206">
        <v>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59.04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160.09</v>
      </c>
      <c r="L88" s="206">
        <v>41.59</v>
      </c>
      <c r="M88" s="206">
        <v>0</v>
      </c>
      <c r="N88" s="206">
        <v>28.38</v>
      </c>
      <c r="O88" s="206">
        <v>23.82</v>
      </c>
      <c r="P88" s="206">
        <v>60.43</v>
      </c>
      <c r="Q88" s="206">
        <v>5.46</v>
      </c>
      <c r="R88" s="206">
        <v>10.16</v>
      </c>
      <c r="S88" s="206">
        <v>6.48</v>
      </c>
      <c r="T88" s="206">
        <v>0</v>
      </c>
      <c r="U88" s="206">
        <v>264.25</v>
      </c>
      <c r="V88" s="206">
        <v>3.62</v>
      </c>
      <c r="W88" s="206">
        <v>8.1300000000000008</v>
      </c>
      <c r="X88" s="206">
        <v>35.9</v>
      </c>
      <c r="Y88" s="206">
        <v>0</v>
      </c>
      <c r="Z88" s="206">
        <v>33.86</v>
      </c>
      <c r="AA88" s="206">
        <v>19.47</v>
      </c>
      <c r="AB88" s="206">
        <v>0</v>
      </c>
      <c r="AC88" s="206">
        <v>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59.04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160.09</v>
      </c>
      <c r="L89" s="206">
        <v>41.59</v>
      </c>
      <c r="M89" s="206">
        <v>0</v>
      </c>
      <c r="N89" s="206">
        <v>28.38</v>
      </c>
      <c r="O89" s="206">
        <v>23.82</v>
      </c>
      <c r="P89" s="206">
        <v>60.43</v>
      </c>
      <c r="Q89" s="206">
        <v>5.23</v>
      </c>
      <c r="R89" s="206">
        <v>10.16</v>
      </c>
      <c r="S89" s="206">
        <v>6.3</v>
      </c>
      <c r="T89" s="206">
        <v>0</v>
      </c>
      <c r="U89" s="206">
        <v>264.25</v>
      </c>
      <c r="V89" s="206">
        <v>3.62</v>
      </c>
      <c r="W89" s="206">
        <v>8.1300000000000008</v>
      </c>
      <c r="X89" s="206">
        <v>35.9</v>
      </c>
      <c r="Y89" s="206">
        <v>0</v>
      </c>
      <c r="Z89" s="206">
        <v>33.86</v>
      </c>
      <c r="AA89" s="206">
        <v>19.47</v>
      </c>
      <c r="AB89" s="206">
        <v>0</v>
      </c>
      <c r="AC89" s="206">
        <v>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78.599999999999994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160.09</v>
      </c>
      <c r="L90" s="206">
        <v>41.58</v>
      </c>
      <c r="M90" s="206">
        <v>0</v>
      </c>
      <c r="N90" s="206">
        <v>28.38</v>
      </c>
      <c r="O90" s="206">
        <v>23.82</v>
      </c>
      <c r="P90" s="206">
        <v>60.43</v>
      </c>
      <c r="Q90" s="206">
        <v>5.23</v>
      </c>
      <c r="R90" s="206">
        <v>10.16</v>
      </c>
      <c r="S90" s="206">
        <v>6.3</v>
      </c>
      <c r="T90" s="206">
        <v>0</v>
      </c>
      <c r="U90" s="206">
        <v>264.25</v>
      </c>
      <c r="V90" s="206">
        <v>3.62</v>
      </c>
      <c r="W90" s="206">
        <v>8.1300000000000008</v>
      </c>
      <c r="X90" s="206">
        <v>35.9</v>
      </c>
      <c r="Y90" s="206">
        <v>0</v>
      </c>
      <c r="Z90" s="206">
        <v>33.86</v>
      </c>
      <c r="AA90" s="206">
        <v>19.47</v>
      </c>
      <c r="AB90" s="206">
        <v>0</v>
      </c>
      <c r="AC90" s="206">
        <v>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78.599999999999994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157.21</v>
      </c>
      <c r="L91" s="206">
        <v>41.58</v>
      </c>
      <c r="M91" s="206">
        <v>0</v>
      </c>
      <c r="N91" s="206">
        <v>28.38</v>
      </c>
      <c r="O91" s="206">
        <v>23.82</v>
      </c>
      <c r="P91" s="206">
        <v>58.4</v>
      </c>
      <c r="Q91" s="206">
        <v>5.23</v>
      </c>
      <c r="R91" s="206">
        <v>10.16</v>
      </c>
      <c r="S91" s="206">
        <v>6.3</v>
      </c>
      <c r="T91" s="206">
        <v>0</v>
      </c>
      <c r="U91" s="206">
        <v>264.25</v>
      </c>
      <c r="V91" s="206">
        <v>3.16</v>
      </c>
      <c r="W91" s="206">
        <v>8.1300000000000008</v>
      </c>
      <c r="X91" s="206">
        <v>35.9</v>
      </c>
      <c r="Y91" s="206">
        <v>0</v>
      </c>
      <c r="Z91" s="206">
        <v>33.86</v>
      </c>
      <c r="AA91" s="206">
        <v>19.47</v>
      </c>
      <c r="AB91" s="206">
        <v>0</v>
      </c>
      <c r="AC91" s="206">
        <v>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78.599999999999994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157.21</v>
      </c>
      <c r="L92" s="206">
        <v>41.59</v>
      </c>
      <c r="M92" s="206">
        <v>0</v>
      </c>
      <c r="N92" s="206">
        <v>28.38</v>
      </c>
      <c r="O92" s="206">
        <v>23.82</v>
      </c>
      <c r="P92" s="206">
        <v>58.4</v>
      </c>
      <c r="Q92" s="206">
        <v>5.23</v>
      </c>
      <c r="R92" s="206">
        <v>10.16</v>
      </c>
      <c r="S92" s="206">
        <v>6.3</v>
      </c>
      <c r="T92" s="206">
        <v>0</v>
      </c>
      <c r="U92" s="206">
        <v>264.25</v>
      </c>
      <c r="V92" s="206">
        <v>3.16</v>
      </c>
      <c r="W92" s="206">
        <v>8.1300000000000008</v>
      </c>
      <c r="X92" s="206">
        <v>35.9</v>
      </c>
      <c r="Y92" s="206">
        <v>0</v>
      </c>
      <c r="Z92" s="206">
        <v>33.86</v>
      </c>
      <c r="AA92" s="206">
        <v>19.47</v>
      </c>
      <c r="AB92" s="206">
        <v>0</v>
      </c>
      <c r="AC92" s="206">
        <v>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131.04</v>
      </c>
      <c r="L93" s="206">
        <v>41.58</v>
      </c>
      <c r="M93" s="206">
        <v>0</v>
      </c>
      <c r="N93" s="206">
        <v>28.38</v>
      </c>
      <c r="O93" s="206">
        <v>23.82</v>
      </c>
      <c r="P93" s="206">
        <v>58.4</v>
      </c>
      <c r="Q93" s="206">
        <v>5.23</v>
      </c>
      <c r="R93" s="206">
        <v>10.16</v>
      </c>
      <c r="S93" s="206">
        <v>6.3</v>
      </c>
      <c r="T93" s="206">
        <v>0</v>
      </c>
      <c r="U93" s="206">
        <v>264.25</v>
      </c>
      <c r="V93" s="206">
        <v>3.16</v>
      </c>
      <c r="W93" s="206">
        <v>8.1300000000000008</v>
      </c>
      <c r="X93" s="206">
        <v>35.9</v>
      </c>
      <c r="Y93" s="206">
        <v>0</v>
      </c>
      <c r="Z93" s="206">
        <v>33.86</v>
      </c>
      <c r="AA93" s="206">
        <v>19.47</v>
      </c>
      <c r="AB93" s="206">
        <v>0</v>
      </c>
      <c r="AC93" s="206">
        <v>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129.54</v>
      </c>
      <c r="L94" s="206">
        <v>41.59</v>
      </c>
      <c r="M94" s="206">
        <v>0</v>
      </c>
      <c r="N94" s="206">
        <v>28.38</v>
      </c>
      <c r="O94" s="206">
        <v>23.82</v>
      </c>
      <c r="P94" s="206">
        <v>58.4</v>
      </c>
      <c r="Q94" s="206">
        <v>5.23</v>
      </c>
      <c r="R94" s="206">
        <v>10.16</v>
      </c>
      <c r="S94" s="206">
        <v>6.3</v>
      </c>
      <c r="T94" s="206">
        <v>0</v>
      </c>
      <c r="U94" s="206">
        <v>264.25</v>
      </c>
      <c r="V94" s="206">
        <v>3.16</v>
      </c>
      <c r="W94" s="206">
        <v>8.1300000000000008</v>
      </c>
      <c r="X94" s="206">
        <v>35.9</v>
      </c>
      <c r="Y94" s="206">
        <v>0</v>
      </c>
      <c r="Z94" s="206">
        <v>33.86</v>
      </c>
      <c r="AA94" s="206">
        <v>19.47</v>
      </c>
      <c r="AB94" s="206">
        <v>0</v>
      </c>
      <c r="AC94" s="206">
        <v>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100.65</v>
      </c>
      <c r="L95" s="206">
        <v>41.58</v>
      </c>
      <c r="M95" s="206">
        <v>0</v>
      </c>
      <c r="N95" s="206">
        <v>28.38</v>
      </c>
      <c r="O95" s="206">
        <v>23.82</v>
      </c>
      <c r="P95" s="206">
        <v>58.4</v>
      </c>
      <c r="Q95" s="206">
        <v>5.23</v>
      </c>
      <c r="R95" s="206">
        <v>10.16</v>
      </c>
      <c r="S95" s="206">
        <v>6.3</v>
      </c>
      <c r="T95" s="206">
        <v>0</v>
      </c>
      <c r="U95" s="206">
        <v>264.25</v>
      </c>
      <c r="V95" s="206">
        <v>3.16</v>
      </c>
      <c r="W95" s="206">
        <v>8.1300000000000008</v>
      </c>
      <c r="X95" s="206">
        <v>35.9</v>
      </c>
      <c r="Y95" s="206">
        <v>0</v>
      </c>
      <c r="Z95" s="206">
        <v>33.86</v>
      </c>
      <c r="AA95" s="206">
        <v>19.47</v>
      </c>
      <c r="AB95" s="206">
        <v>0</v>
      </c>
      <c r="AC95" s="206">
        <v>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77.72</v>
      </c>
      <c r="L96" s="206">
        <v>41.58</v>
      </c>
      <c r="M96" s="206">
        <v>0</v>
      </c>
      <c r="N96" s="206">
        <v>28.38</v>
      </c>
      <c r="O96" s="206">
        <v>23.82</v>
      </c>
      <c r="P96" s="206">
        <v>58.4</v>
      </c>
      <c r="Q96" s="206">
        <v>5.23</v>
      </c>
      <c r="R96" s="206">
        <v>10.16</v>
      </c>
      <c r="S96" s="206">
        <v>6.3</v>
      </c>
      <c r="T96" s="206">
        <v>0</v>
      </c>
      <c r="U96" s="206">
        <v>264.25</v>
      </c>
      <c r="V96" s="206">
        <v>3.16</v>
      </c>
      <c r="W96" s="206">
        <v>8.1300000000000008</v>
      </c>
      <c r="X96" s="206">
        <v>35.9</v>
      </c>
      <c r="Y96" s="206">
        <v>0</v>
      </c>
      <c r="Z96" s="206">
        <v>33.86</v>
      </c>
      <c r="AA96" s="206">
        <v>19.47</v>
      </c>
      <c r="AB96" s="206">
        <v>0</v>
      </c>
      <c r="AC96" s="206">
        <v>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85.54</v>
      </c>
      <c r="L97" s="206">
        <v>41.58</v>
      </c>
      <c r="M97" s="206">
        <v>0</v>
      </c>
      <c r="N97" s="206">
        <v>28.38</v>
      </c>
      <c r="O97" s="206">
        <v>23.82</v>
      </c>
      <c r="P97" s="206">
        <v>58.4</v>
      </c>
      <c r="Q97" s="206">
        <v>2.42</v>
      </c>
      <c r="R97" s="206">
        <v>10.6</v>
      </c>
      <c r="S97" s="206">
        <v>3.12</v>
      </c>
      <c r="T97" s="206">
        <v>0</v>
      </c>
      <c r="U97" s="206">
        <v>264.25</v>
      </c>
      <c r="V97" s="206">
        <v>3.78</v>
      </c>
      <c r="W97" s="206">
        <v>8.1300000000000008</v>
      </c>
      <c r="X97" s="206">
        <v>35.9</v>
      </c>
      <c r="Y97" s="206">
        <v>0</v>
      </c>
      <c r="Z97" s="206">
        <v>33.86</v>
      </c>
      <c r="AA97" s="206">
        <v>19.47</v>
      </c>
      <c r="AB97" s="206">
        <v>0</v>
      </c>
      <c r="AC97" s="206">
        <v>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85.54</v>
      </c>
      <c r="L98" s="206">
        <v>20.92</v>
      </c>
      <c r="M98" s="206">
        <v>0</v>
      </c>
      <c r="N98" s="206">
        <v>28.38</v>
      </c>
      <c r="O98" s="206">
        <v>23.82</v>
      </c>
      <c r="P98" s="206">
        <v>58.4</v>
      </c>
      <c r="Q98" s="206">
        <v>2.42</v>
      </c>
      <c r="R98" s="206">
        <v>10.18</v>
      </c>
      <c r="S98" s="206">
        <v>3.12</v>
      </c>
      <c r="T98" s="206">
        <v>0</v>
      </c>
      <c r="U98" s="206">
        <v>264.25</v>
      </c>
      <c r="V98" s="206">
        <v>3.78</v>
      </c>
      <c r="W98" s="206">
        <v>8.1300000000000008</v>
      </c>
      <c r="X98" s="206">
        <v>35.9</v>
      </c>
      <c r="Y98" s="206">
        <v>0</v>
      </c>
      <c r="Z98" s="206">
        <v>33.86</v>
      </c>
      <c r="AA98" s="206">
        <v>19.47</v>
      </c>
      <c r="AB98" s="206">
        <v>0</v>
      </c>
      <c r="AC98" s="206">
        <v>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3.1245325000000053</v>
      </c>
      <c r="L99">
        <f t="shared" si="0"/>
        <v>0.86044500000000013</v>
      </c>
      <c r="M99">
        <f t="shared" si="0"/>
        <v>0</v>
      </c>
      <c r="N99">
        <f t="shared" si="0"/>
        <v>0.68112000000000161</v>
      </c>
      <c r="O99">
        <f t="shared" si="0"/>
        <v>0.57167999999999997</v>
      </c>
      <c r="P99">
        <f t="shared" si="0"/>
        <v>1.4076900000000008</v>
      </c>
      <c r="Q99">
        <f t="shared" si="0"/>
        <v>0.10868250000000004</v>
      </c>
      <c r="R99">
        <f t="shared" si="0"/>
        <v>0.21862249999999986</v>
      </c>
      <c r="S99">
        <f t="shared" si="0"/>
        <v>0.13116249999999993</v>
      </c>
      <c r="T99">
        <f t="shared" si="0"/>
        <v>0</v>
      </c>
      <c r="U99">
        <f t="shared" si="0"/>
        <v>6.2858974999999999</v>
      </c>
      <c r="V99">
        <f t="shared" si="0"/>
        <v>7.8475000000000059E-2</v>
      </c>
      <c r="W99">
        <f t="shared" si="0"/>
        <v>0.16348499999999985</v>
      </c>
      <c r="X99">
        <f t="shared" si="0"/>
        <v>0.7862450000000013</v>
      </c>
      <c r="Y99">
        <f t="shared" si="0"/>
        <v>0</v>
      </c>
      <c r="Z99">
        <f t="shared" si="0"/>
        <v>0.80896500000000049</v>
      </c>
      <c r="AA99">
        <f t="shared" si="0"/>
        <v>0.43513750000000045</v>
      </c>
      <c r="AB99">
        <f t="shared" si="0"/>
        <v>0</v>
      </c>
      <c r="AC99">
        <f t="shared" si="0"/>
        <v>0.2450775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1.3740800000000002</v>
      </c>
      <c r="AL99">
        <f t="shared" si="0"/>
        <v>4.7250000000000028E-2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0.23981500000000017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44966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4.78</v>
      </c>
      <c r="L3" s="206">
        <v>203.52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3.23</v>
      </c>
      <c r="R3" s="206">
        <v>11.5</v>
      </c>
      <c r="S3" s="206">
        <v>3.98</v>
      </c>
      <c r="T3" s="206">
        <v>0</v>
      </c>
      <c r="U3" s="206">
        <v>20.51</v>
      </c>
      <c r="V3" s="206">
        <v>4</v>
      </c>
      <c r="W3" s="206">
        <v>8.6199999999999992</v>
      </c>
      <c r="X3" s="206">
        <v>39.28</v>
      </c>
      <c r="Y3" s="206">
        <v>0</v>
      </c>
      <c r="Z3" s="206">
        <v>35.450000000000003</v>
      </c>
      <c r="AA3" s="206">
        <v>22.04</v>
      </c>
      <c r="AB3" s="206">
        <v>0</v>
      </c>
      <c r="AC3" s="206">
        <v>11.69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4.71</v>
      </c>
      <c r="L4" s="206">
        <v>203.52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3.23</v>
      </c>
      <c r="R4" s="206">
        <v>2.96</v>
      </c>
      <c r="S4" s="206">
        <v>3.98</v>
      </c>
      <c r="T4" s="206">
        <v>0</v>
      </c>
      <c r="U4" s="206">
        <v>20.51</v>
      </c>
      <c r="V4" s="206">
        <v>1</v>
      </c>
      <c r="W4" s="206">
        <v>1.92</v>
      </c>
      <c r="X4" s="206">
        <v>13.41</v>
      </c>
      <c r="Y4" s="206">
        <v>0</v>
      </c>
      <c r="Z4" s="206">
        <v>14.37</v>
      </c>
      <c r="AA4" s="206">
        <v>7.66</v>
      </c>
      <c r="AB4" s="206">
        <v>0</v>
      </c>
      <c r="AC4" s="206">
        <v>11.69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57.22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4.71</v>
      </c>
      <c r="L5" s="206">
        <v>203.52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3.18</v>
      </c>
      <c r="R5" s="206">
        <v>2.97</v>
      </c>
      <c r="S5" s="206">
        <v>3.99</v>
      </c>
      <c r="T5" s="206">
        <v>0</v>
      </c>
      <c r="U5" s="206">
        <v>20.51</v>
      </c>
      <c r="V5" s="206">
        <v>1</v>
      </c>
      <c r="W5" s="206">
        <v>1.92</v>
      </c>
      <c r="X5" s="206">
        <v>13.41</v>
      </c>
      <c r="Y5" s="206">
        <v>0</v>
      </c>
      <c r="Z5" s="206">
        <v>14.37</v>
      </c>
      <c r="AA5" s="206">
        <v>7.66</v>
      </c>
      <c r="AB5" s="206">
        <v>0</v>
      </c>
      <c r="AC5" s="206">
        <v>11.69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4.71</v>
      </c>
      <c r="L6" s="206">
        <v>203.52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3.18</v>
      </c>
      <c r="R6" s="206">
        <v>2.97</v>
      </c>
      <c r="S6" s="206">
        <v>3.99</v>
      </c>
      <c r="T6" s="206">
        <v>0</v>
      </c>
      <c r="U6" s="206">
        <v>20.51</v>
      </c>
      <c r="V6" s="206">
        <v>1</v>
      </c>
      <c r="W6" s="206">
        <v>1.92</v>
      </c>
      <c r="X6" s="206">
        <v>13.41</v>
      </c>
      <c r="Y6" s="206">
        <v>0</v>
      </c>
      <c r="Z6" s="206">
        <v>14.37</v>
      </c>
      <c r="AA6" s="206">
        <v>7.66</v>
      </c>
      <c r="AB6" s="206">
        <v>0</v>
      </c>
      <c r="AC6" s="206">
        <v>11.69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4.71</v>
      </c>
      <c r="L7" s="206">
        <v>203.52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3.18</v>
      </c>
      <c r="R7" s="206">
        <v>5.71</v>
      </c>
      <c r="S7" s="206">
        <v>3.99</v>
      </c>
      <c r="T7" s="206">
        <v>0</v>
      </c>
      <c r="U7" s="206">
        <v>20.51</v>
      </c>
      <c r="V7" s="206">
        <v>1</v>
      </c>
      <c r="W7" s="206">
        <v>1.92</v>
      </c>
      <c r="X7" s="206">
        <v>13.41</v>
      </c>
      <c r="Y7" s="206">
        <v>0</v>
      </c>
      <c r="Z7" s="206">
        <v>14.37</v>
      </c>
      <c r="AA7" s="206">
        <v>7.66</v>
      </c>
      <c r="AB7" s="206">
        <v>0</v>
      </c>
      <c r="AC7" s="206">
        <v>11.69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4.71</v>
      </c>
      <c r="L8" s="206">
        <v>203.52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3.18</v>
      </c>
      <c r="R8" s="206">
        <v>5.71</v>
      </c>
      <c r="S8" s="206">
        <v>3.99</v>
      </c>
      <c r="T8" s="206">
        <v>0</v>
      </c>
      <c r="U8" s="206">
        <v>20.51</v>
      </c>
      <c r="V8" s="206">
        <v>1</v>
      </c>
      <c r="W8" s="206">
        <v>1.92</v>
      </c>
      <c r="X8" s="206">
        <v>13.41</v>
      </c>
      <c r="Y8" s="206">
        <v>0</v>
      </c>
      <c r="Z8" s="206">
        <v>14.37</v>
      </c>
      <c r="AA8" s="206">
        <v>7.66</v>
      </c>
      <c r="AB8" s="206">
        <v>0</v>
      </c>
      <c r="AC8" s="206">
        <v>11.69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4.71</v>
      </c>
      <c r="L9" s="206">
        <v>203.52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3.18</v>
      </c>
      <c r="R9" s="206">
        <v>3.07</v>
      </c>
      <c r="S9" s="206">
        <v>3.99</v>
      </c>
      <c r="T9" s="206">
        <v>0</v>
      </c>
      <c r="U9" s="206">
        <v>20.51</v>
      </c>
      <c r="V9" s="206">
        <v>1</v>
      </c>
      <c r="W9" s="206">
        <v>1.92</v>
      </c>
      <c r="X9" s="206">
        <v>13.41</v>
      </c>
      <c r="Y9" s="206">
        <v>0</v>
      </c>
      <c r="Z9" s="206">
        <v>14.37</v>
      </c>
      <c r="AA9" s="206">
        <v>7.66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4.71</v>
      </c>
      <c r="L10" s="206">
        <v>203.52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3.18</v>
      </c>
      <c r="R10" s="206">
        <v>5.71</v>
      </c>
      <c r="S10" s="206">
        <v>3.99</v>
      </c>
      <c r="T10" s="206">
        <v>0</v>
      </c>
      <c r="U10" s="206">
        <v>20.51</v>
      </c>
      <c r="V10" s="206">
        <v>1</v>
      </c>
      <c r="W10" s="206">
        <v>1.92</v>
      </c>
      <c r="X10" s="206">
        <v>13.41</v>
      </c>
      <c r="Y10" s="206">
        <v>0</v>
      </c>
      <c r="Z10" s="206">
        <v>14.37</v>
      </c>
      <c r="AA10" s="206">
        <v>7.66</v>
      </c>
      <c r="AB10" s="206">
        <v>0</v>
      </c>
      <c r="AC10" s="206">
        <v>11.38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4.71</v>
      </c>
      <c r="L11" s="206">
        <v>203.52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3.18</v>
      </c>
      <c r="R11" s="206">
        <v>3.07</v>
      </c>
      <c r="S11" s="206">
        <v>3.99</v>
      </c>
      <c r="T11" s="206">
        <v>0</v>
      </c>
      <c r="U11" s="206">
        <v>20.51</v>
      </c>
      <c r="V11" s="206">
        <v>1</v>
      </c>
      <c r="W11" s="206">
        <v>1.92</v>
      </c>
      <c r="X11" s="206">
        <v>13.41</v>
      </c>
      <c r="Y11" s="206">
        <v>0</v>
      </c>
      <c r="Z11" s="206">
        <v>14.37</v>
      </c>
      <c r="AA11" s="206">
        <v>7.66</v>
      </c>
      <c r="AB11" s="206">
        <v>0</v>
      </c>
      <c r="AC11" s="206">
        <v>11.38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4.71</v>
      </c>
      <c r="L12" s="206">
        <v>203.52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3.18</v>
      </c>
      <c r="R12" s="206">
        <v>4.2</v>
      </c>
      <c r="S12" s="206">
        <v>3.99</v>
      </c>
      <c r="T12" s="206">
        <v>0</v>
      </c>
      <c r="U12" s="206">
        <v>20.51</v>
      </c>
      <c r="V12" s="206">
        <v>1</v>
      </c>
      <c r="W12" s="206">
        <v>1.92</v>
      </c>
      <c r="X12" s="206">
        <v>13.41</v>
      </c>
      <c r="Y12" s="206">
        <v>0</v>
      </c>
      <c r="Z12" s="206">
        <v>14.37</v>
      </c>
      <c r="AA12" s="206">
        <v>7.66</v>
      </c>
      <c r="AB12" s="206">
        <v>0</v>
      </c>
      <c r="AC12" s="206">
        <v>11.38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4.71</v>
      </c>
      <c r="L13" s="206">
        <v>203.52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3.18</v>
      </c>
      <c r="R13" s="206">
        <v>3.07</v>
      </c>
      <c r="S13" s="206">
        <v>3.99</v>
      </c>
      <c r="T13" s="206">
        <v>0</v>
      </c>
      <c r="U13" s="206">
        <v>20.51</v>
      </c>
      <c r="V13" s="206">
        <v>1</v>
      </c>
      <c r="W13" s="206">
        <v>1.92</v>
      </c>
      <c r="X13" s="206">
        <v>13.41</v>
      </c>
      <c r="Y13" s="206">
        <v>0</v>
      </c>
      <c r="Z13" s="206">
        <v>14.37</v>
      </c>
      <c r="AA13" s="206">
        <v>7.67</v>
      </c>
      <c r="AB13" s="206">
        <v>0</v>
      </c>
      <c r="AC13" s="206">
        <v>11.43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4.71</v>
      </c>
      <c r="L14" s="206">
        <v>203.52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3.18</v>
      </c>
      <c r="R14" s="206">
        <v>3.07</v>
      </c>
      <c r="S14" s="206">
        <v>3.99</v>
      </c>
      <c r="T14" s="206">
        <v>0</v>
      </c>
      <c r="U14" s="206">
        <v>20.51</v>
      </c>
      <c r="V14" s="206">
        <v>1</v>
      </c>
      <c r="W14" s="206">
        <v>1.92</v>
      </c>
      <c r="X14" s="206">
        <v>13.41</v>
      </c>
      <c r="Y14" s="206">
        <v>0</v>
      </c>
      <c r="Z14" s="206">
        <v>14.37</v>
      </c>
      <c r="AA14" s="206">
        <v>7.67</v>
      </c>
      <c r="AB14" s="206">
        <v>0</v>
      </c>
      <c r="AC14" s="206">
        <v>11.43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4.71</v>
      </c>
      <c r="L15" s="206">
        <v>203.52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3.18</v>
      </c>
      <c r="R15" s="206">
        <v>5.71</v>
      </c>
      <c r="S15" s="206">
        <v>3.99</v>
      </c>
      <c r="T15" s="206">
        <v>0</v>
      </c>
      <c r="U15" s="206">
        <v>20.51</v>
      </c>
      <c r="V15" s="206">
        <v>1</v>
      </c>
      <c r="W15" s="206">
        <v>1.92</v>
      </c>
      <c r="X15" s="206">
        <v>13.41</v>
      </c>
      <c r="Y15" s="206">
        <v>0</v>
      </c>
      <c r="Z15" s="206">
        <v>14.37</v>
      </c>
      <c r="AA15" s="206">
        <v>7.67</v>
      </c>
      <c r="AB15" s="206">
        <v>0</v>
      </c>
      <c r="AC15" s="206">
        <v>11.38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4.71</v>
      </c>
      <c r="L16" s="206">
        <v>203.52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3.18</v>
      </c>
      <c r="R16" s="206">
        <v>5.71</v>
      </c>
      <c r="S16" s="206">
        <v>3.99</v>
      </c>
      <c r="T16" s="206">
        <v>0</v>
      </c>
      <c r="U16" s="206">
        <v>20.51</v>
      </c>
      <c r="V16" s="206">
        <v>1</v>
      </c>
      <c r="W16" s="206">
        <v>1.92</v>
      </c>
      <c r="X16" s="206">
        <v>13.41</v>
      </c>
      <c r="Y16" s="206">
        <v>0</v>
      </c>
      <c r="Z16" s="206">
        <v>14.37</v>
      </c>
      <c r="AA16" s="206">
        <v>7.67</v>
      </c>
      <c r="AB16" s="206">
        <v>0</v>
      </c>
      <c r="AC16" s="206">
        <v>11.38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4.71</v>
      </c>
      <c r="L17" s="206">
        <v>203.52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3.18</v>
      </c>
      <c r="R17" s="206">
        <v>4.2</v>
      </c>
      <c r="S17" s="206">
        <v>3.99</v>
      </c>
      <c r="T17" s="206">
        <v>0</v>
      </c>
      <c r="U17" s="206">
        <v>20.51</v>
      </c>
      <c r="V17" s="206">
        <v>1</v>
      </c>
      <c r="W17" s="206">
        <v>1.92</v>
      </c>
      <c r="X17" s="206">
        <v>13.41</v>
      </c>
      <c r="Y17" s="206">
        <v>0</v>
      </c>
      <c r="Z17" s="206">
        <v>14.37</v>
      </c>
      <c r="AA17" s="206">
        <v>7.67</v>
      </c>
      <c r="AB17" s="206">
        <v>0</v>
      </c>
      <c r="AC17" s="206">
        <v>11.38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4.71</v>
      </c>
      <c r="L18" s="206">
        <v>203.52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3.18</v>
      </c>
      <c r="R18" s="206">
        <v>4.2</v>
      </c>
      <c r="S18" s="206">
        <v>3.99</v>
      </c>
      <c r="T18" s="206">
        <v>0</v>
      </c>
      <c r="U18" s="206">
        <v>20.51</v>
      </c>
      <c r="V18" s="206">
        <v>1</v>
      </c>
      <c r="W18" s="206">
        <v>1.92</v>
      </c>
      <c r="X18" s="206">
        <v>13.41</v>
      </c>
      <c r="Y18" s="206">
        <v>0</v>
      </c>
      <c r="Z18" s="206">
        <v>14.37</v>
      </c>
      <c r="AA18" s="206">
        <v>7.67</v>
      </c>
      <c r="AB18" s="206">
        <v>0</v>
      </c>
      <c r="AC18" s="206">
        <v>11.38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4.71</v>
      </c>
      <c r="L19" s="206">
        <v>203.52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3.18</v>
      </c>
      <c r="R19" s="206">
        <v>3.49</v>
      </c>
      <c r="S19" s="206">
        <v>3.99</v>
      </c>
      <c r="T19" s="206">
        <v>0</v>
      </c>
      <c r="U19" s="206">
        <v>20.51</v>
      </c>
      <c r="V19" s="206">
        <v>0.96</v>
      </c>
      <c r="W19" s="206">
        <v>1.92</v>
      </c>
      <c r="X19" s="206">
        <v>13.41</v>
      </c>
      <c r="Y19" s="206">
        <v>0</v>
      </c>
      <c r="Z19" s="206">
        <v>14.37</v>
      </c>
      <c r="AA19" s="206">
        <v>7.67</v>
      </c>
      <c r="AB19" s="206">
        <v>0</v>
      </c>
      <c r="AC19" s="206">
        <v>11.38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4.71</v>
      </c>
      <c r="L20" s="206">
        <v>203.52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3.18</v>
      </c>
      <c r="R20" s="206">
        <v>3.49</v>
      </c>
      <c r="S20" s="206">
        <v>3.99</v>
      </c>
      <c r="T20" s="206">
        <v>0</v>
      </c>
      <c r="U20" s="206">
        <v>20.51</v>
      </c>
      <c r="V20" s="206">
        <v>1</v>
      </c>
      <c r="W20" s="206">
        <v>1.92</v>
      </c>
      <c r="X20" s="206">
        <v>13.41</v>
      </c>
      <c r="Y20" s="206">
        <v>0</v>
      </c>
      <c r="Z20" s="206">
        <v>14.37</v>
      </c>
      <c r="AA20" s="206">
        <v>7.67</v>
      </c>
      <c r="AB20" s="206">
        <v>0</v>
      </c>
      <c r="AC20" s="206">
        <v>11.38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4.71</v>
      </c>
      <c r="L21" s="206">
        <v>203.52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3.18</v>
      </c>
      <c r="R21" s="206">
        <v>2.87</v>
      </c>
      <c r="S21" s="206">
        <v>3.99</v>
      </c>
      <c r="T21" s="206">
        <v>0</v>
      </c>
      <c r="U21" s="206">
        <v>20.51</v>
      </c>
      <c r="V21" s="206">
        <v>1</v>
      </c>
      <c r="W21" s="206">
        <v>1.92</v>
      </c>
      <c r="X21" s="206">
        <v>13.41</v>
      </c>
      <c r="Y21" s="206">
        <v>0</v>
      </c>
      <c r="Z21" s="206">
        <v>14.37</v>
      </c>
      <c r="AA21" s="206">
        <v>7.67</v>
      </c>
      <c r="AB21" s="206">
        <v>0</v>
      </c>
      <c r="AC21" s="206">
        <v>11.38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4.71</v>
      </c>
      <c r="L22" s="206">
        <v>203.52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3.18</v>
      </c>
      <c r="R22" s="206">
        <v>2.9</v>
      </c>
      <c r="S22" s="206">
        <v>3.99</v>
      </c>
      <c r="T22" s="206">
        <v>0</v>
      </c>
      <c r="U22" s="206">
        <v>20.51</v>
      </c>
      <c r="V22" s="206">
        <v>1</v>
      </c>
      <c r="W22" s="206">
        <v>1.92</v>
      </c>
      <c r="X22" s="206">
        <v>13.41</v>
      </c>
      <c r="Y22" s="206">
        <v>0</v>
      </c>
      <c r="Z22" s="206">
        <v>14.37</v>
      </c>
      <c r="AA22" s="206">
        <v>7.66</v>
      </c>
      <c r="AB22" s="206">
        <v>0</v>
      </c>
      <c r="AC22" s="206">
        <v>11.38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1.97</v>
      </c>
      <c r="L23" s="206">
        <v>203.52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3.12</v>
      </c>
      <c r="R23" s="206">
        <v>2.87</v>
      </c>
      <c r="S23" s="206">
        <v>2.87</v>
      </c>
      <c r="T23" s="206">
        <v>0</v>
      </c>
      <c r="U23" s="206">
        <v>20.51</v>
      </c>
      <c r="V23" s="206">
        <v>1</v>
      </c>
      <c r="W23" s="206">
        <v>1.92</v>
      </c>
      <c r="X23" s="206">
        <v>13.41</v>
      </c>
      <c r="Y23" s="206">
        <v>0</v>
      </c>
      <c r="Z23" s="206">
        <v>14.37</v>
      </c>
      <c r="AA23" s="206">
        <v>7.66</v>
      </c>
      <c r="AB23" s="206">
        <v>0</v>
      </c>
      <c r="AC23" s="206">
        <v>11.38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55.16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1.92</v>
      </c>
      <c r="L24" s="206">
        <v>203.52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1.73</v>
      </c>
      <c r="R24" s="206">
        <v>9.6999999999999993</v>
      </c>
      <c r="S24" s="206">
        <v>2.6</v>
      </c>
      <c r="T24" s="206">
        <v>0</v>
      </c>
      <c r="U24" s="206">
        <v>20.51</v>
      </c>
      <c r="V24" s="206">
        <v>3.88</v>
      </c>
      <c r="W24" s="206">
        <v>9.31</v>
      </c>
      <c r="X24" s="206">
        <v>39.28</v>
      </c>
      <c r="Y24" s="206">
        <v>0</v>
      </c>
      <c r="Z24" s="206">
        <v>35.450000000000003</v>
      </c>
      <c r="AA24" s="206">
        <v>23.51</v>
      </c>
      <c r="AB24" s="206">
        <v>0</v>
      </c>
      <c r="AC24" s="206">
        <v>11.38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55.16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1.92</v>
      </c>
      <c r="L25" s="206">
        <v>239.52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1.92</v>
      </c>
      <c r="R25" s="206">
        <v>12.16</v>
      </c>
      <c r="S25" s="206">
        <v>2.87</v>
      </c>
      <c r="T25" s="206">
        <v>0</v>
      </c>
      <c r="U25" s="206">
        <v>20.51</v>
      </c>
      <c r="V25" s="206">
        <v>3.88</v>
      </c>
      <c r="W25" s="206">
        <v>9.31</v>
      </c>
      <c r="X25" s="206">
        <v>39.28</v>
      </c>
      <c r="Y25" s="206">
        <v>0</v>
      </c>
      <c r="Z25" s="206">
        <v>35.450000000000003</v>
      </c>
      <c r="AA25" s="206">
        <v>23.51</v>
      </c>
      <c r="AB25" s="206">
        <v>0</v>
      </c>
      <c r="AC25" s="206">
        <v>11.38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55.16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1.92</v>
      </c>
      <c r="L26" s="206">
        <v>287.43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1.92</v>
      </c>
      <c r="R26" s="206">
        <v>12.26</v>
      </c>
      <c r="S26" s="206">
        <v>2.87</v>
      </c>
      <c r="T26" s="206">
        <v>0</v>
      </c>
      <c r="U26" s="206">
        <v>20.51</v>
      </c>
      <c r="V26" s="206">
        <v>3.88</v>
      </c>
      <c r="W26" s="206">
        <v>9.31</v>
      </c>
      <c r="X26" s="206">
        <v>39.28</v>
      </c>
      <c r="Y26" s="206">
        <v>0</v>
      </c>
      <c r="Z26" s="206">
        <v>35.450000000000003</v>
      </c>
      <c r="AA26" s="206">
        <v>23.51</v>
      </c>
      <c r="AB26" s="206">
        <v>0</v>
      </c>
      <c r="AC26" s="206">
        <v>11.38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55.16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334.18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6.33</v>
      </c>
      <c r="R27" s="206">
        <v>12.26</v>
      </c>
      <c r="S27" s="206">
        <v>7.66</v>
      </c>
      <c r="T27" s="206">
        <v>0</v>
      </c>
      <c r="U27" s="206">
        <v>20.51</v>
      </c>
      <c r="V27" s="206">
        <v>3.88</v>
      </c>
      <c r="W27" s="206">
        <v>8.92</v>
      </c>
      <c r="X27" s="206">
        <v>42.16</v>
      </c>
      <c r="Y27" s="206">
        <v>0</v>
      </c>
      <c r="Z27" s="206">
        <v>37.21</v>
      </c>
      <c r="AA27" s="206">
        <v>23.51</v>
      </c>
      <c r="AB27" s="206">
        <v>0</v>
      </c>
      <c r="AC27" s="206">
        <v>11.38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6.53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370.14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6.33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3.88</v>
      </c>
      <c r="W28" s="206">
        <v>8.92</v>
      </c>
      <c r="X28" s="206">
        <v>42.16</v>
      </c>
      <c r="Y28" s="206">
        <v>0</v>
      </c>
      <c r="Z28" s="206">
        <v>37.21</v>
      </c>
      <c r="AA28" s="206">
        <v>23.51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6.53</v>
      </c>
      <c r="AM28" s="206">
        <v>0</v>
      </c>
      <c r="AN28" s="206">
        <v>0</v>
      </c>
      <c r="AO28" s="206">
        <v>0</v>
      </c>
      <c r="AP28" s="206">
        <v>0</v>
      </c>
      <c r="AQ28" s="206">
        <v>0.21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370.14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3.88</v>
      </c>
      <c r="W29" s="206">
        <v>8.92</v>
      </c>
      <c r="X29" s="206">
        <v>42.16</v>
      </c>
      <c r="Y29" s="206">
        <v>0</v>
      </c>
      <c r="Z29" s="206">
        <v>37.21</v>
      </c>
      <c r="AA29" s="206">
        <v>23.51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6.53</v>
      </c>
      <c r="AM29" s="206">
        <v>0</v>
      </c>
      <c r="AN29" s="206">
        <v>0</v>
      </c>
      <c r="AO29" s="206">
        <v>0</v>
      </c>
      <c r="AP29" s="206">
        <v>0</v>
      </c>
      <c r="AQ29" s="206">
        <v>0.63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370.14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3.88</v>
      </c>
      <c r="W30" s="206">
        <v>8.92</v>
      </c>
      <c r="X30" s="206">
        <v>42.16</v>
      </c>
      <c r="Y30" s="206">
        <v>0</v>
      </c>
      <c r="Z30" s="206">
        <v>37.21</v>
      </c>
      <c r="AA30" s="206">
        <v>23.51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6.53</v>
      </c>
      <c r="AM30" s="206">
        <v>0</v>
      </c>
      <c r="AN30" s="206">
        <v>0</v>
      </c>
      <c r="AO30" s="206">
        <v>0</v>
      </c>
      <c r="AP30" s="206">
        <v>0</v>
      </c>
      <c r="AQ30" s="206">
        <v>1.47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370.14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3.88</v>
      </c>
      <c r="W31" s="206">
        <v>8.92</v>
      </c>
      <c r="X31" s="206">
        <v>42.16</v>
      </c>
      <c r="Y31" s="206">
        <v>0</v>
      </c>
      <c r="Z31" s="206">
        <v>37.21</v>
      </c>
      <c r="AA31" s="206">
        <v>23.51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6.53</v>
      </c>
      <c r="AM31" s="206">
        <v>0</v>
      </c>
      <c r="AN31" s="206">
        <v>0</v>
      </c>
      <c r="AO31" s="206">
        <v>0</v>
      </c>
      <c r="AP31" s="206">
        <v>0</v>
      </c>
      <c r="AQ31" s="206">
        <v>3.52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370.14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3.88</v>
      </c>
      <c r="W32" s="206">
        <v>8.92</v>
      </c>
      <c r="X32" s="206">
        <v>42.16</v>
      </c>
      <c r="Y32" s="206">
        <v>0</v>
      </c>
      <c r="Z32" s="206">
        <v>37.21</v>
      </c>
      <c r="AA32" s="206">
        <v>23.51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6.53</v>
      </c>
      <c r="AM32" s="206">
        <v>0</v>
      </c>
      <c r="AN32" s="206">
        <v>0</v>
      </c>
      <c r="AO32" s="206">
        <v>0</v>
      </c>
      <c r="AP32" s="206">
        <v>0</v>
      </c>
      <c r="AQ32" s="206">
        <v>8.61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370.14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3.88</v>
      </c>
      <c r="W33" s="206">
        <v>8.92</v>
      </c>
      <c r="X33" s="206">
        <v>42.16</v>
      </c>
      <c r="Y33" s="206">
        <v>0</v>
      </c>
      <c r="Z33" s="206">
        <v>37.21</v>
      </c>
      <c r="AA33" s="206">
        <v>23.51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6.53</v>
      </c>
      <c r="AM33" s="206">
        <v>0</v>
      </c>
      <c r="AN33" s="206">
        <v>0</v>
      </c>
      <c r="AO33" s="206">
        <v>0</v>
      </c>
      <c r="AP33" s="206">
        <v>0</v>
      </c>
      <c r="AQ33" s="206">
        <v>15.24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370.14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3.88</v>
      </c>
      <c r="W34" s="206">
        <v>8.92</v>
      </c>
      <c r="X34" s="206">
        <v>42.16</v>
      </c>
      <c r="Y34" s="206">
        <v>0</v>
      </c>
      <c r="Z34" s="206">
        <v>37.21</v>
      </c>
      <c r="AA34" s="206">
        <v>23.51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6.53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370.14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3.88</v>
      </c>
      <c r="W35" s="206">
        <v>8.92</v>
      </c>
      <c r="X35" s="206">
        <v>42.16</v>
      </c>
      <c r="Y35" s="206">
        <v>0</v>
      </c>
      <c r="Z35" s="206">
        <v>37.21</v>
      </c>
      <c r="AA35" s="206">
        <v>23.51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6.53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370.14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3.88</v>
      </c>
      <c r="W36" s="206">
        <v>8.92</v>
      </c>
      <c r="X36" s="206">
        <v>42.16</v>
      </c>
      <c r="Y36" s="206">
        <v>0</v>
      </c>
      <c r="Z36" s="206">
        <v>37.21</v>
      </c>
      <c r="AA36" s="206">
        <v>23.51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6.53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370.14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3.88</v>
      </c>
      <c r="W37" s="206">
        <v>8.92</v>
      </c>
      <c r="X37" s="206">
        <v>42.16</v>
      </c>
      <c r="Y37" s="206">
        <v>0</v>
      </c>
      <c r="Z37" s="206">
        <v>37.21</v>
      </c>
      <c r="AA37" s="206">
        <v>23.51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6.53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370.14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3.88</v>
      </c>
      <c r="W38" s="206">
        <v>8.92</v>
      </c>
      <c r="X38" s="206">
        <v>42.16</v>
      </c>
      <c r="Y38" s="206">
        <v>0</v>
      </c>
      <c r="Z38" s="206">
        <v>37.21</v>
      </c>
      <c r="AA38" s="206">
        <v>23.51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6.53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370.14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3.88</v>
      </c>
      <c r="W39" s="206">
        <v>8.0299999999999994</v>
      </c>
      <c r="X39" s="206">
        <v>42.16</v>
      </c>
      <c r="Y39" s="206">
        <v>0</v>
      </c>
      <c r="Z39" s="206">
        <v>37.21</v>
      </c>
      <c r="AA39" s="206">
        <v>23.51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6.53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370.14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3.88</v>
      </c>
      <c r="W40" s="206">
        <v>8.0299999999999994</v>
      </c>
      <c r="X40" s="206">
        <v>42.16</v>
      </c>
      <c r="Y40" s="206">
        <v>0</v>
      </c>
      <c r="Z40" s="206">
        <v>37.21</v>
      </c>
      <c r="AA40" s="206">
        <v>23.51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6.53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370.14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3.88</v>
      </c>
      <c r="W41" s="206">
        <v>8.0299999999999994</v>
      </c>
      <c r="X41" s="206">
        <v>42.16</v>
      </c>
      <c r="Y41" s="206">
        <v>0</v>
      </c>
      <c r="Z41" s="206">
        <v>37.21</v>
      </c>
      <c r="AA41" s="206">
        <v>23.51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6.53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370.14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3.88</v>
      </c>
      <c r="W42" s="206">
        <v>8.0299999999999994</v>
      </c>
      <c r="X42" s="206">
        <v>42.16</v>
      </c>
      <c r="Y42" s="206">
        <v>0</v>
      </c>
      <c r="Z42" s="206">
        <v>37.21</v>
      </c>
      <c r="AA42" s="206">
        <v>23.51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6.53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370.14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3.88</v>
      </c>
      <c r="W43" s="206">
        <v>8.0299999999999994</v>
      </c>
      <c r="X43" s="206">
        <v>42.16</v>
      </c>
      <c r="Y43" s="206">
        <v>0</v>
      </c>
      <c r="Z43" s="206">
        <v>37.21</v>
      </c>
      <c r="AA43" s="206">
        <v>23.51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6.53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370.14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3.88</v>
      </c>
      <c r="W44" s="206">
        <v>8.0299999999999994</v>
      </c>
      <c r="X44" s="206">
        <v>42.16</v>
      </c>
      <c r="Y44" s="206">
        <v>0</v>
      </c>
      <c r="Z44" s="206">
        <v>37.21</v>
      </c>
      <c r="AA44" s="206">
        <v>23.51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6.53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370.14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3.88</v>
      </c>
      <c r="W45" s="206">
        <v>8.0299999999999994</v>
      </c>
      <c r="X45" s="206">
        <v>42.16</v>
      </c>
      <c r="Y45" s="206">
        <v>0</v>
      </c>
      <c r="Z45" s="206">
        <v>37.21</v>
      </c>
      <c r="AA45" s="206">
        <v>23.51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6.53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370.14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3.88</v>
      </c>
      <c r="W46" s="206">
        <v>8.0299999999999994</v>
      </c>
      <c r="X46" s="206">
        <v>42.16</v>
      </c>
      <c r="Y46" s="206">
        <v>0</v>
      </c>
      <c r="Z46" s="206">
        <v>37.21</v>
      </c>
      <c r="AA46" s="206">
        <v>23.51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6.53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370.14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3.88</v>
      </c>
      <c r="W47" s="206">
        <v>8.0299999999999994</v>
      </c>
      <c r="X47" s="206">
        <v>42.16</v>
      </c>
      <c r="Y47" s="206">
        <v>0</v>
      </c>
      <c r="Z47" s="206">
        <v>37.21</v>
      </c>
      <c r="AA47" s="206">
        <v>23.51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6.53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370.14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3.88</v>
      </c>
      <c r="W48" s="206">
        <v>8.0299999999999994</v>
      </c>
      <c r="X48" s="206">
        <v>42.16</v>
      </c>
      <c r="Y48" s="206">
        <v>0</v>
      </c>
      <c r="Z48" s="206">
        <v>37.21</v>
      </c>
      <c r="AA48" s="206">
        <v>23.51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6.53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370.14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3.88</v>
      </c>
      <c r="W49" s="206">
        <v>8.0299999999999994</v>
      </c>
      <c r="X49" s="206">
        <v>42.16</v>
      </c>
      <c r="Y49" s="206">
        <v>0</v>
      </c>
      <c r="Z49" s="206">
        <v>37.21</v>
      </c>
      <c r="AA49" s="206">
        <v>23.51</v>
      </c>
      <c r="AB49" s="206">
        <v>0</v>
      </c>
      <c r="AC49" s="206">
        <v>7.53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6.53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370.14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3.88</v>
      </c>
      <c r="W50" s="206">
        <v>8.0299999999999994</v>
      </c>
      <c r="X50" s="206">
        <v>42.16</v>
      </c>
      <c r="Y50" s="206">
        <v>0</v>
      </c>
      <c r="Z50" s="206">
        <v>37.21</v>
      </c>
      <c r="AA50" s="206">
        <v>23.51</v>
      </c>
      <c r="AB50" s="206">
        <v>0</v>
      </c>
      <c r="AC50" s="206">
        <v>7.53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6.53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1.92</v>
      </c>
      <c r="L51" s="206">
        <v>370.14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12.26</v>
      </c>
      <c r="S51" s="206">
        <v>7.66</v>
      </c>
      <c r="T51" s="206">
        <v>0</v>
      </c>
      <c r="U51" s="206">
        <v>19.53</v>
      </c>
      <c r="V51" s="206">
        <v>3.88</v>
      </c>
      <c r="W51" s="206">
        <v>8.0299999999999994</v>
      </c>
      <c r="X51" s="206">
        <v>42.16</v>
      </c>
      <c r="Y51" s="206">
        <v>0</v>
      </c>
      <c r="Z51" s="206">
        <v>37.21</v>
      </c>
      <c r="AA51" s="206">
        <v>23.51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6.53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1.92</v>
      </c>
      <c r="L52" s="206">
        <v>370.14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1.92</v>
      </c>
      <c r="R52" s="206">
        <v>12.26</v>
      </c>
      <c r="S52" s="206">
        <v>2.87</v>
      </c>
      <c r="T52" s="206">
        <v>0</v>
      </c>
      <c r="U52" s="206">
        <v>18.53</v>
      </c>
      <c r="V52" s="206">
        <v>3.88</v>
      </c>
      <c r="W52" s="206">
        <v>8.0299999999999994</v>
      </c>
      <c r="X52" s="206">
        <v>42.16</v>
      </c>
      <c r="Y52" s="206">
        <v>0</v>
      </c>
      <c r="Z52" s="206">
        <v>37.21</v>
      </c>
      <c r="AA52" s="206">
        <v>23.51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6.53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1.92</v>
      </c>
      <c r="L53" s="206">
        <v>370.14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1.92</v>
      </c>
      <c r="R53" s="206">
        <v>12.26</v>
      </c>
      <c r="S53" s="206">
        <v>2.87</v>
      </c>
      <c r="T53" s="206">
        <v>0</v>
      </c>
      <c r="U53" s="206">
        <v>18.53</v>
      </c>
      <c r="V53" s="206">
        <v>3.88</v>
      </c>
      <c r="W53" s="206">
        <v>8.0299999999999994</v>
      </c>
      <c r="X53" s="206">
        <v>42.16</v>
      </c>
      <c r="Y53" s="206">
        <v>0</v>
      </c>
      <c r="Z53" s="206">
        <v>37.21</v>
      </c>
      <c r="AA53" s="206">
        <v>23.51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55.16</v>
      </c>
      <c r="AL53" s="206">
        <v>6.53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1.92</v>
      </c>
      <c r="L54" s="206">
        <v>335.34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1.92</v>
      </c>
      <c r="R54" s="206">
        <v>12.26</v>
      </c>
      <c r="S54" s="206">
        <v>2.87</v>
      </c>
      <c r="T54" s="206">
        <v>0</v>
      </c>
      <c r="U54" s="206">
        <v>18.53</v>
      </c>
      <c r="V54" s="206">
        <v>3.88</v>
      </c>
      <c r="W54" s="206">
        <v>8.0299999999999994</v>
      </c>
      <c r="X54" s="206">
        <v>39.28</v>
      </c>
      <c r="Y54" s="206">
        <v>0</v>
      </c>
      <c r="Z54" s="206">
        <v>35.450000000000003</v>
      </c>
      <c r="AA54" s="206">
        <v>23.51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55.16</v>
      </c>
      <c r="AL54" s="206">
        <v>6.53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1.96</v>
      </c>
      <c r="L55" s="206">
        <v>249.1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1.92</v>
      </c>
      <c r="R55" s="206">
        <v>12.26</v>
      </c>
      <c r="S55" s="206">
        <v>2.87</v>
      </c>
      <c r="T55" s="206">
        <v>0</v>
      </c>
      <c r="U55" s="206">
        <v>18.53</v>
      </c>
      <c r="V55" s="206">
        <v>3.88</v>
      </c>
      <c r="W55" s="206">
        <v>8.0299999999999994</v>
      </c>
      <c r="X55" s="206">
        <v>39.28</v>
      </c>
      <c r="Y55" s="206">
        <v>0</v>
      </c>
      <c r="Z55" s="206">
        <v>35.450000000000003</v>
      </c>
      <c r="AA55" s="206">
        <v>23.51</v>
      </c>
      <c r="AB55" s="206">
        <v>0</v>
      </c>
      <c r="AC55" s="206">
        <v>11.38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57.22</v>
      </c>
      <c r="AL55" s="206">
        <v>6.53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1.92</v>
      </c>
      <c r="L56" s="206">
        <v>203.12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1.92</v>
      </c>
      <c r="R56" s="206">
        <v>12.26</v>
      </c>
      <c r="S56" s="206">
        <v>2.87</v>
      </c>
      <c r="T56" s="206">
        <v>0</v>
      </c>
      <c r="U56" s="206">
        <v>18.53</v>
      </c>
      <c r="V56" s="206">
        <v>3.88</v>
      </c>
      <c r="W56" s="206">
        <v>8.0299999999999994</v>
      </c>
      <c r="X56" s="206">
        <v>39.28</v>
      </c>
      <c r="Y56" s="206">
        <v>0</v>
      </c>
      <c r="Z56" s="206">
        <v>35.450000000000003</v>
      </c>
      <c r="AA56" s="206">
        <v>23.51</v>
      </c>
      <c r="AB56" s="206">
        <v>0</v>
      </c>
      <c r="AC56" s="206">
        <v>11.38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57.22</v>
      </c>
      <c r="AL56" s="206">
        <v>6.53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1.92</v>
      </c>
      <c r="L57" s="206">
        <v>239.52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1.92</v>
      </c>
      <c r="R57" s="206">
        <v>12.26</v>
      </c>
      <c r="S57" s="206">
        <v>2.87</v>
      </c>
      <c r="T57" s="206">
        <v>0</v>
      </c>
      <c r="U57" s="206">
        <v>18.97</v>
      </c>
      <c r="V57" s="206">
        <v>3.88</v>
      </c>
      <c r="W57" s="206">
        <v>8.0299999999999994</v>
      </c>
      <c r="X57" s="206">
        <v>39.28</v>
      </c>
      <c r="Y57" s="206">
        <v>0</v>
      </c>
      <c r="Z57" s="206">
        <v>35.450000000000003</v>
      </c>
      <c r="AA57" s="206">
        <v>23.51</v>
      </c>
      <c r="AB57" s="206">
        <v>0</v>
      </c>
      <c r="AC57" s="206">
        <v>11.38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57.22</v>
      </c>
      <c r="AL57" s="206">
        <v>6.53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1.92</v>
      </c>
      <c r="L58" s="206">
        <v>287.43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1.92</v>
      </c>
      <c r="R58" s="206">
        <v>12.26</v>
      </c>
      <c r="S58" s="206">
        <v>2.87</v>
      </c>
      <c r="T58" s="206">
        <v>0</v>
      </c>
      <c r="U58" s="206">
        <v>19.190000000000001</v>
      </c>
      <c r="V58" s="206">
        <v>3.88</v>
      </c>
      <c r="W58" s="206">
        <v>8.0299999999999994</v>
      </c>
      <c r="X58" s="206">
        <v>39.28</v>
      </c>
      <c r="Y58" s="206">
        <v>0</v>
      </c>
      <c r="Z58" s="206">
        <v>35.450000000000003</v>
      </c>
      <c r="AA58" s="206">
        <v>23.51</v>
      </c>
      <c r="AB58" s="206">
        <v>0</v>
      </c>
      <c r="AC58" s="206">
        <v>11.69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57.22</v>
      </c>
      <c r="AL58" s="206">
        <v>6.53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1.92</v>
      </c>
      <c r="L59" s="206">
        <v>316.17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1.92</v>
      </c>
      <c r="R59" s="206">
        <v>12.26</v>
      </c>
      <c r="S59" s="206">
        <v>2.87</v>
      </c>
      <c r="T59" s="206">
        <v>0</v>
      </c>
      <c r="U59" s="206">
        <v>19.190000000000001</v>
      </c>
      <c r="V59" s="206">
        <v>3.88</v>
      </c>
      <c r="W59" s="206">
        <v>8.0299999999999994</v>
      </c>
      <c r="X59" s="206">
        <v>39.28</v>
      </c>
      <c r="Y59" s="206">
        <v>0</v>
      </c>
      <c r="Z59" s="206">
        <v>35.450000000000003</v>
      </c>
      <c r="AA59" s="206">
        <v>23.51</v>
      </c>
      <c r="AB59" s="206">
        <v>0</v>
      </c>
      <c r="AC59" s="206">
        <v>11.69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1.92</v>
      </c>
      <c r="L60" s="206">
        <v>335.33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1.92</v>
      </c>
      <c r="R60" s="206">
        <v>12.26</v>
      </c>
      <c r="S60" s="206">
        <v>2.87</v>
      </c>
      <c r="T60" s="206">
        <v>0</v>
      </c>
      <c r="U60" s="206">
        <v>19.190000000000001</v>
      </c>
      <c r="V60" s="206">
        <v>3.88</v>
      </c>
      <c r="W60" s="206">
        <v>8.0299999999999994</v>
      </c>
      <c r="X60" s="206">
        <v>39.28</v>
      </c>
      <c r="Y60" s="206">
        <v>0</v>
      </c>
      <c r="Z60" s="206">
        <v>35.450000000000003</v>
      </c>
      <c r="AA60" s="206">
        <v>23.51</v>
      </c>
      <c r="AB60" s="206">
        <v>0</v>
      </c>
      <c r="AC60" s="206">
        <v>11.69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6.47</v>
      </c>
      <c r="H61" s="206">
        <v>0</v>
      </c>
      <c r="I61" s="206">
        <v>0</v>
      </c>
      <c r="J61" s="206">
        <v>0</v>
      </c>
      <c r="K61" s="206">
        <v>1.92</v>
      </c>
      <c r="L61" s="206">
        <v>370.14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1.92</v>
      </c>
      <c r="R61" s="206">
        <v>12.26</v>
      </c>
      <c r="S61" s="206">
        <v>2.87</v>
      </c>
      <c r="T61" s="206">
        <v>0</v>
      </c>
      <c r="U61" s="206">
        <v>19.690000000000001</v>
      </c>
      <c r="V61" s="206">
        <v>3.88</v>
      </c>
      <c r="W61" s="206">
        <v>8.0299999999999994</v>
      </c>
      <c r="X61" s="206">
        <v>42.16</v>
      </c>
      <c r="Y61" s="206">
        <v>0</v>
      </c>
      <c r="Z61" s="206">
        <v>37.21</v>
      </c>
      <c r="AA61" s="206">
        <v>23.51</v>
      </c>
      <c r="AB61" s="206">
        <v>0</v>
      </c>
      <c r="AC61" s="206">
        <v>11.69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6.47</v>
      </c>
      <c r="H62" s="206">
        <v>0</v>
      </c>
      <c r="I62" s="206">
        <v>0</v>
      </c>
      <c r="J62" s="206">
        <v>0</v>
      </c>
      <c r="K62" s="206">
        <v>1.92</v>
      </c>
      <c r="L62" s="206">
        <v>370.14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1.92</v>
      </c>
      <c r="R62" s="206">
        <v>12.26</v>
      </c>
      <c r="S62" s="206">
        <v>2.87</v>
      </c>
      <c r="T62" s="206">
        <v>0</v>
      </c>
      <c r="U62" s="206">
        <v>20.34</v>
      </c>
      <c r="V62" s="206">
        <v>3.88</v>
      </c>
      <c r="W62" s="206">
        <v>8.0299999999999994</v>
      </c>
      <c r="X62" s="206">
        <v>42.16</v>
      </c>
      <c r="Y62" s="206">
        <v>0</v>
      </c>
      <c r="Z62" s="206">
        <v>37.21</v>
      </c>
      <c r="AA62" s="206">
        <v>23.51</v>
      </c>
      <c r="AB62" s="206">
        <v>0</v>
      </c>
      <c r="AC62" s="206">
        <v>11.69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5.42</v>
      </c>
      <c r="H63" s="206">
        <v>0</v>
      </c>
      <c r="I63" s="206">
        <v>0</v>
      </c>
      <c r="J63" s="206">
        <v>0</v>
      </c>
      <c r="K63" s="206">
        <v>1.92</v>
      </c>
      <c r="L63" s="206">
        <v>370.14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1.92</v>
      </c>
      <c r="R63" s="206">
        <v>12.26</v>
      </c>
      <c r="S63" s="206">
        <v>2.87</v>
      </c>
      <c r="T63" s="206">
        <v>0</v>
      </c>
      <c r="U63" s="206">
        <v>20.51</v>
      </c>
      <c r="V63" s="206">
        <v>3.88</v>
      </c>
      <c r="W63" s="206">
        <v>8.0299999999999994</v>
      </c>
      <c r="X63" s="206">
        <v>42.16</v>
      </c>
      <c r="Y63" s="206">
        <v>0</v>
      </c>
      <c r="Z63" s="206">
        <v>37.21</v>
      </c>
      <c r="AA63" s="206">
        <v>23.51</v>
      </c>
      <c r="AB63" s="206">
        <v>0</v>
      </c>
      <c r="AC63" s="206">
        <v>11.69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0.19</v>
      </c>
      <c r="H64" s="206">
        <v>0</v>
      </c>
      <c r="I64" s="206">
        <v>0</v>
      </c>
      <c r="J64" s="206">
        <v>0</v>
      </c>
      <c r="K64" s="206">
        <v>1.92</v>
      </c>
      <c r="L64" s="206">
        <v>370.14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1.92</v>
      </c>
      <c r="R64" s="206">
        <v>12.26</v>
      </c>
      <c r="S64" s="206">
        <v>2.87</v>
      </c>
      <c r="T64" s="206">
        <v>0</v>
      </c>
      <c r="U64" s="206">
        <v>20.51</v>
      </c>
      <c r="V64" s="206">
        <v>3.88</v>
      </c>
      <c r="W64" s="206">
        <v>8.0299999999999994</v>
      </c>
      <c r="X64" s="206">
        <v>42.16</v>
      </c>
      <c r="Y64" s="206">
        <v>0</v>
      </c>
      <c r="Z64" s="206">
        <v>37.21</v>
      </c>
      <c r="AA64" s="206">
        <v>23.51</v>
      </c>
      <c r="AB64" s="206">
        <v>0</v>
      </c>
      <c r="AC64" s="206">
        <v>11.08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1.92</v>
      </c>
      <c r="L65" s="206">
        <v>370.14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1.92</v>
      </c>
      <c r="R65" s="206">
        <v>12.26</v>
      </c>
      <c r="S65" s="206">
        <v>2.87</v>
      </c>
      <c r="T65" s="206">
        <v>0</v>
      </c>
      <c r="U65" s="206">
        <v>20.51</v>
      </c>
      <c r="V65" s="206">
        <v>3.88</v>
      </c>
      <c r="W65" s="206">
        <v>8.0299999999999994</v>
      </c>
      <c r="X65" s="206">
        <v>42.16</v>
      </c>
      <c r="Y65" s="206">
        <v>0</v>
      </c>
      <c r="Z65" s="206">
        <v>37.21</v>
      </c>
      <c r="AA65" s="206">
        <v>23.51</v>
      </c>
      <c r="AB65" s="206">
        <v>0</v>
      </c>
      <c r="AC65" s="206">
        <v>11.08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57.22</v>
      </c>
      <c r="AL65" s="206">
        <v>6.53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1.92</v>
      </c>
      <c r="L66" s="206">
        <v>370.14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1.92</v>
      </c>
      <c r="R66" s="206">
        <v>12.26</v>
      </c>
      <c r="S66" s="206">
        <v>2.87</v>
      </c>
      <c r="T66" s="206">
        <v>0</v>
      </c>
      <c r="U66" s="206">
        <v>20.51</v>
      </c>
      <c r="V66" s="206">
        <v>3.88</v>
      </c>
      <c r="W66" s="206">
        <v>8.0299999999999994</v>
      </c>
      <c r="X66" s="206">
        <v>42.16</v>
      </c>
      <c r="Y66" s="206">
        <v>0</v>
      </c>
      <c r="Z66" s="206">
        <v>37.21</v>
      </c>
      <c r="AA66" s="206">
        <v>23.51</v>
      </c>
      <c r="AB66" s="206">
        <v>0</v>
      </c>
      <c r="AC66" s="206">
        <v>11.08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54.91</v>
      </c>
      <c r="AL66" s="206">
        <v>6.53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1.87</v>
      </c>
      <c r="L67" s="206">
        <v>370.14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1.92</v>
      </c>
      <c r="R67" s="206">
        <v>12.26</v>
      </c>
      <c r="S67" s="206">
        <v>2.87</v>
      </c>
      <c r="T67" s="206">
        <v>0</v>
      </c>
      <c r="U67" s="206">
        <v>20.51</v>
      </c>
      <c r="V67" s="206">
        <v>3.88</v>
      </c>
      <c r="W67" s="206">
        <v>8.0299999999999994</v>
      </c>
      <c r="X67" s="206">
        <v>42.16</v>
      </c>
      <c r="Y67" s="206">
        <v>0</v>
      </c>
      <c r="Z67" s="206">
        <v>37.21</v>
      </c>
      <c r="AA67" s="206">
        <v>23.51</v>
      </c>
      <c r="AB67" s="206">
        <v>0</v>
      </c>
      <c r="AC67" s="206">
        <v>11.08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6.53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1.92</v>
      </c>
      <c r="L68" s="206">
        <v>370.14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1.92</v>
      </c>
      <c r="R68" s="206">
        <v>12.26</v>
      </c>
      <c r="S68" s="206">
        <v>2.87</v>
      </c>
      <c r="T68" s="206">
        <v>0</v>
      </c>
      <c r="U68" s="206">
        <v>20.51</v>
      </c>
      <c r="V68" s="206">
        <v>3.88</v>
      </c>
      <c r="W68" s="206">
        <v>8.0299999999999994</v>
      </c>
      <c r="X68" s="206">
        <v>42.16</v>
      </c>
      <c r="Y68" s="206">
        <v>0</v>
      </c>
      <c r="Z68" s="206">
        <v>37.21</v>
      </c>
      <c r="AA68" s="206">
        <v>23.51</v>
      </c>
      <c r="AB68" s="206">
        <v>0</v>
      </c>
      <c r="AC68" s="206">
        <v>11.08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1.92</v>
      </c>
      <c r="L69" s="206">
        <v>370.14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1.92</v>
      </c>
      <c r="R69" s="206">
        <v>12.26</v>
      </c>
      <c r="S69" s="206">
        <v>2.87</v>
      </c>
      <c r="T69" s="206">
        <v>0</v>
      </c>
      <c r="U69" s="206">
        <v>20.51</v>
      </c>
      <c r="V69" s="206">
        <v>3.88</v>
      </c>
      <c r="W69" s="206">
        <v>8.0299999999999994</v>
      </c>
      <c r="X69" s="206">
        <v>42.16</v>
      </c>
      <c r="Y69" s="206">
        <v>0</v>
      </c>
      <c r="Z69" s="206">
        <v>37.21</v>
      </c>
      <c r="AA69" s="206">
        <v>23.51</v>
      </c>
      <c r="AB69" s="206">
        <v>0</v>
      </c>
      <c r="AC69" s="206">
        <v>11.08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1.92</v>
      </c>
      <c r="L70" s="206">
        <v>370.14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12.26</v>
      </c>
      <c r="S70" s="206">
        <v>6.19</v>
      </c>
      <c r="T70" s="206">
        <v>0</v>
      </c>
      <c r="U70" s="206">
        <v>20.51</v>
      </c>
      <c r="V70" s="206">
        <v>3.88</v>
      </c>
      <c r="W70" s="206">
        <v>8.0299999999999994</v>
      </c>
      <c r="X70" s="206">
        <v>42.16</v>
      </c>
      <c r="Y70" s="206">
        <v>0</v>
      </c>
      <c r="Z70" s="206">
        <v>37.21</v>
      </c>
      <c r="AA70" s="206">
        <v>23.51</v>
      </c>
      <c r="AB70" s="206">
        <v>0</v>
      </c>
      <c r="AC70" s="206">
        <v>11.08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370.14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12.26</v>
      </c>
      <c r="S71" s="206">
        <v>6.96</v>
      </c>
      <c r="T71" s="206">
        <v>0</v>
      </c>
      <c r="U71" s="206">
        <v>20.51</v>
      </c>
      <c r="V71" s="206">
        <v>3.88</v>
      </c>
      <c r="W71" s="206">
        <v>8.0299999999999994</v>
      </c>
      <c r="X71" s="206">
        <v>42.16</v>
      </c>
      <c r="Y71" s="206">
        <v>0</v>
      </c>
      <c r="Z71" s="206">
        <v>37.21</v>
      </c>
      <c r="AA71" s="206">
        <v>23.51</v>
      </c>
      <c r="AB71" s="206">
        <v>0</v>
      </c>
      <c r="AC71" s="206">
        <v>7.32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370.14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3.88</v>
      </c>
      <c r="W72" s="206">
        <v>8.0299999999999994</v>
      </c>
      <c r="X72" s="206">
        <v>42.16</v>
      </c>
      <c r="Y72" s="206">
        <v>0</v>
      </c>
      <c r="Z72" s="206">
        <v>37.21</v>
      </c>
      <c r="AA72" s="206">
        <v>23.51</v>
      </c>
      <c r="AB72" s="206">
        <v>0</v>
      </c>
      <c r="AC72" s="206">
        <v>7.32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370.14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3.88</v>
      </c>
      <c r="W73" s="206">
        <v>9.0299999999999994</v>
      </c>
      <c r="X73" s="206">
        <v>42.16</v>
      </c>
      <c r="Y73" s="206">
        <v>0</v>
      </c>
      <c r="Z73" s="206">
        <v>37.21</v>
      </c>
      <c r="AA73" s="206">
        <v>23.51</v>
      </c>
      <c r="AB73" s="206">
        <v>0</v>
      </c>
      <c r="AC73" s="206">
        <v>7.32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370.14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3.88</v>
      </c>
      <c r="W74" s="206">
        <v>9.64</v>
      </c>
      <c r="X74" s="206">
        <v>42.16</v>
      </c>
      <c r="Y74" s="206">
        <v>0</v>
      </c>
      <c r="Z74" s="206">
        <v>37.21</v>
      </c>
      <c r="AA74" s="206">
        <v>23.51</v>
      </c>
      <c r="AB74" s="206">
        <v>0</v>
      </c>
      <c r="AC74" s="206">
        <v>8.1300000000000008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370.14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3.88</v>
      </c>
      <c r="W75" s="206">
        <v>9.64</v>
      </c>
      <c r="X75" s="206">
        <v>42.16</v>
      </c>
      <c r="Y75" s="206">
        <v>0</v>
      </c>
      <c r="Z75" s="206">
        <v>37.21</v>
      </c>
      <c r="AA75" s="206">
        <v>23.51</v>
      </c>
      <c r="AB75" s="206">
        <v>0</v>
      </c>
      <c r="AC75" s="206">
        <v>8.1300000000000008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370.14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3.88</v>
      </c>
      <c r="W76" s="206">
        <v>9.64</v>
      </c>
      <c r="X76" s="206">
        <v>42.16</v>
      </c>
      <c r="Y76" s="206">
        <v>0</v>
      </c>
      <c r="Z76" s="206">
        <v>37.21</v>
      </c>
      <c r="AA76" s="206">
        <v>23.51</v>
      </c>
      <c r="AB76" s="206">
        <v>0</v>
      </c>
      <c r="AC76" s="206">
        <v>8.1300000000000008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370.14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3.88</v>
      </c>
      <c r="W77" s="206">
        <v>9.64</v>
      </c>
      <c r="X77" s="206">
        <v>42.16</v>
      </c>
      <c r="Y77" s="206">
        <v>0</v>
      </c>
      <c r="Z77" s="206">
        <v>37.21</v>
      </c>
      <c r="AA77" s="206">
        <v>23.51</v>
      </c>
      <c r="AB77" s="206">
        <v>0</v>
      </c>
      <c r="AC77" s="206">
        <v>6.61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58.73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370.14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3.88</v>
      </c>
      <c r="W78" s="206">
        <v>9.64</v>
      </c>
      <c r="X78" s="206">
        <v>42.16</v>
      </c>
      <c r="Y78" s="206">
        <v>0</v>
      </c>
      <c r="Z78" s="206">
        <v>37.21</v>
      </c>
      <c r="AA78" s="206">
        <v>23.51</v>
      </c>
      <c r="AB78" s="206">
        <v>0</v>
      </c>
      <c r="AC78" s="206">
        <v>6.61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58.73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370.14</v>
      </c>
      <c r="M79" s="206">
        <v>26.62</v>
      </c>
      <c r="N79" s="206">
        <v>34.299999999999997</v>
      </c>
      <c r="O79" s="206">
        <v>0</v>
      </c>
      <c r="P79" s="206">
        <v>37.4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4.09</v>
      </c>
      <c r="W79" s="206">
        <v>9.64</v>
      </c>
      <c r="X79" s="206">
        <v>42.16</v>
      </c>
      <c r="Y79" s="206">
        <v>0</v>
      </c>
      <c r="Z79" s="206">
        <v>37.21</v>
      </c>
      <c r="AA79" s="206">
        <v>23.51</v>
      </c>
      <c r="AB79" s="206">
        <v>0</v>
      </c>
      <c r="AC79" s="206">
        <v>6.61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58.73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370.14</v>
      </c>
      <c r="M80" s="206">
        <v>26.62</v>
      </c>
      <c r="N80" s="206">
        <v>34.299999999999997</v>
      </c>
      <c r="O80" s="206">
        <v>0</v>
      </c>
      <c r="P80" s="206">
        <v>37.4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4.37</v>
      </c>
      <c r="W80" s="206">
        <v>9.64</v>
      </c>
      <c r="X80" s="206">
        <v>42.16</v>
      </c>
      <c r="Y80" s="206">
        <v>0</v>
      </c>
      <c r="Z80" s="206">
        <v>37.21</v>
      </c>
      <c r="AA80" s="206">
        <v>23.51</v>
      </c>
      <c r="AB80" s="206">
        <v>0</v>
      </c>
      <c r="AC80" s="206">
        <v>6.61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58.73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370.14</v>
      </c>
      <c r="M81" s="206">
        <v>26.62</v>
      </c>
      <c r="N81" s="206">
        <v>34.299999999999997</v>
      </c>
      <c r="O81" s="206">
        <v>0</v>
      </c>
      <c r="P81" s="206">
        <v>37.4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4.37</v>
      </c>
      <c r="W81" s="206">
        <v>9.64</v>
      </c>
      <c r="X81" s="206">
        <v>42.16</v>
      </c>
      <c r="Y81" s="206">
        <v>0</v>
      </c>
      <c r="Z81" s="206">
        <v>37.21</v>
      </c>
      <c r="AA81" s="206">
        <v>23.51</v>
      </c>
      <c r="AB81" s="206">
        <v>0</v>
      </c>
      <c r="AC81" s="206">
        <v>6.61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58.73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370.14</v>
      </c>
      <c r="M82" s="206">
        <v>26.62</v>
      </c>
      <c r="N82" s="206">
        <v>34.299999999999997</v>
      </c>
      <c r="O82" s="206">
        <v>0</v>
      </c>
      <c r="P82" s="206">
        <v>37.4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4.37</v>
      </c>
      <c r="W82" s="206">
        <v>9.64</v>
      </c>
      <c r="X82" s="206">
        <v>42.16</v>
      </c>
      <c r="Y82" s="206">
        <v>0</v>
      </c>
      <c r="Z82" s="206">
        <v>37.21</v>
      </c>
      <c r="AA82" s="206">
        <v>23.51</v>
      </c>
      <c r="AB82" s="206">
        <v>0</v>
      </c>
      <c r="AC82" s="206">
        <v>6.61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58.73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370.14</v>
      </c>
      <c r="M83" s="206">
        <v>26.62</v>
      </c>
      <c r="N83" s="206">
        <v>34.299999999999997</v>
      </c>
      <c r="O83" s="206">
        <v>0</v>
      </c>
      <c r="P83" s="206">
        <v>37.4</v>
      </c>
      <c r="Q83" s="206">
        <v>6.33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4.37</v>
      </c>
      <c r="W83" s="206">
        <v>9.64</v>
      </c>
      <c r="X83" s="206">
        <v>42.16</v>
      </c>
      <c r="Y83" s="206">
        <v>0</v>
      </c>
      <c r="Z83" s="206">
        <v>37.21</v>
      </c>
      <c r="AA83" s="206">
        <v>23.51</v>
      </c>
      <c r="AB83" s="206">
        <v>0</v>
      </c>
      <c r="AC83" s="206">
        <v>6.61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370.14</v>
      </c>
      <c r="M84" s="206">
        <v>26.62</v>
      </c>
      <c r="N84" s="206">
        <v>34.299999999999997</v>
      </c>
      <c r="O84" s="206">
        <v>0</v>
      </c>
      <c r="P84" s="206">
        <v>37.4</v>
      </c>
      <c r="Q84" s="206">
        <v>6.33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4.37</v>
      </c>
      <c r="W84" s="206">
        <v>9.64</v>
      </c>
      <c r="X84" s="206">
        <v>42.16</v>
      </c>
      <c r="Y84" s="206">
        <v>0</v>
      </c>
      <c r="Z84" s="206">
        <v>37.21</v>
      </c>
      <c r="AA84" s="206">
        <v>23.51</v>
      </c>
      <c r="AB84" s="206">
        <v>0</v>
      </c>
      <c r="AC84" s="206">
        <v>6.61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370.14</v>
      </c>
      <c r="M85" s="206">
        <v>26.62</v>
      </c>
      <c r="N85" s="206">
        <v>34.299999999999997</v>
      </c>
      <c r="O85" s="206">
        <v>0</v>
      </c>
      <c r="P85" s="206">
        <v>37.4</v>
      </c>
      <c r="Q85" s="206">
        <v>6.33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4.37</v>
      </c>
      <c r="W85" s="206">
        <v>9.81</v>
      </c>
      <c r="X85" s="206">
        <v>42.16</v>
      </c>
      <c r="Y85" s="206">
        <v>0</v>
      </c>
      <c r="Z85" s="206">
        <v>37.21</v>
      </c>
      <c r="AA85" s="206">
        <v>23.51</v>
      </c>
      <c r="AB85" s="206">
        <v>0</v>
      </c>
      <c r="AC85" s="206">
        <v>6.43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370.14</v>
      </c>
      <c r="M86" s="206">
        <v>26.62</v>
      </c>
      <c r="N86" s="206">
        <v>34.299999999999997</v>
      </c>
      <c r="O86" s="206">
        <v>0</v>
      </c>
      <c r="P86" s="206">
        <v>37.4</v>
      </c>
      <c r="Q86" s="206">
        <v>6.33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4.37</v>
      </c>
      <c r="W86" s="206">
        <v>9.82</v>
      </c>
      <c r="X86" s="206">
        <v>42.16</v>
      </c>
      <c r="Y86" s="206">
        <v>0</v>
      </c>
      <c r="Z86" s="206">
        <v>37.21</v>
      </c>
      <c r="AA86" s="206">
        <v>23.51</v>
      </c>
      <c r="AB86" s="206">
        <v>0</v>
      </c>
      <c r="AC86" s="206">
        <v>6.43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1.94</v>
      </c>
      <c r="L87" s="206">
        <v>370.14</v>
      </c>
      <c r="M87" s="206">
        <v>26.62</v>
      </c>
      <c r="N87" s="206">
        <v>34.299999999999997</v>
      </c>
      <c r="O87" s="206">
        <v>0</v>
      </c>
      <c r="P87" s="206">
        <v>37.4</v>
      </c>
      <c r="Q87" s="206">
        <v>6.33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4.37</v>
      </c>
      <c r="W87" s="206">
        <v>9.82</v>
      </c>
      <c r="X87" s="206">
        <v>42.16</v>
      </c>
      <c r="Y87" s="206">
        <v>0</v>
      </c>
      <c r="Z87" s="206">
        <v>37.21</v>
      </c>
      <c r="AA87" s="206">
        <v>23.51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1.94</v>
      </c>
      <c r="L88" s="206">
        <v>306.58999999999997</v>
      </c>
      <c r="M88" s="206">
        <v>26.62</v>
      </c>
      <c r="N88" s="206">
        <v>34.299999999999997</v>
      </c>
      <c r="O88" s="206">
        <v>0</v>
      </c>
      <c r="P88" s="206">
        <v>37.4</v>
      </c>
      <c r="Q88" s="206">
        <v>2.0499999999999998</v>
      </c>
      <c r="R88" s="206">
        <v>12.26</v>
      </c>
      <c r="S88" s="206">
        <v>2.96</v>
      </c>
      <c r="T88" s="206">
        <v>0</v>
      </c>
      <c r="U88" s="206">
        <v>20.51</v>
      </c>
      <c r="V88" s="206">
        <v>4.37</v>
      </c>
      <c r="W88" s="206">
        <v>9.82</v>
      </c>
      <c r="X88" s="206">
        <v>39.28</v>
      </c>
      <c r="Y88" s="206">
        <v>0</v>
      </c>
      <c r="Z88" s="206">
        <v>35.450000000000003</v>
      </c>
      <c r="AA88" s="206">
        <v>23.51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1.94</v>
      </c>
      <c r="L89" s="206">
        <v>297.01</v>
      </c>
      <c r="M89" s="206">
        <v>26.62</v>
      </c>
      <c r="N89" s="206">
        <v>34.299999999999997</v>
      </c>
      <c r="O89" s="206">
        <v>0</v>
      </c>
      <c r="P89" s="206">
        <v>37.4</v>
      </c>
      <c r="Q89" s="206">
        <v>1.92</v>
      </c>
      <c r="R89" s="206">
        <v>12.26</v>
      </c>
      <c r="S89" s="206">
        <v>2.87</v>
      </c>
      <c r="T89" s="206">
        <v>0</v>
      </c>
      <c r="U89" s="206">
        <v>20.51</v>
      </c>
      <c r="V89" s="206">
        <v>4.37</v>
      </c>
      <c r="W89" s="206">
        <v>9.82</v>
      </c>
      <c r="X89" s="206">
        <v>39.28</v>
      </c>
      <c r="Y89" s="206">
        <v>0</v>
      </c>
      <c r="Z89" s="206">
        <v>35.450000000000003</v>
      </c>
      <c r="AA89" s="206">
        <v>23.51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1.94</v>
      </c>
      <c r="L90" s="206">
        <v>277.85000000000002</v>
      </c>
      <c r="M90" s="206">
        <v>26.62</v>
      </c>
      <c r="N90" s="206">
        <v>34.299999999999997</v>
      </c>
      <c r="O90" s="206">
        <v>0</v>
      </c>
      <c r="P90" s="206">
        <v>37.4</v>
      </c>
      <c r="Q90" s="206">
        <v>1.92</v>
      </c>
      <c r="R90" s="206">
        <v>12.26</v>
      </c>
      <c r="S90" s="206">
        <v>2.87</v>
      </c>
      <c r="T90" s="206">
        <v>0</v>
      </c>
      <c r="U90" s="206">
        <v>20.51</v>
      </c>
      <c r="V90" s="206">
        <v>4.37</v>
      </c>
      <c r="W90" s="206">
        <v>9.82</v>
      </c>
      <c r="X90" s="206">
        <v>39.28</v>
      </c>
      <c r="Y90" s="206">
        <v>0</v>
      </c>
      <c r="Z90" s="206">
        <v>35.450000000000003</v>
      </c>
      <c r="AA90" s="206">
        <v>23.51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1.92</v>
      </c>
      <c r="L91" s="206">
        <v>277.85000000000002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1.92</v>
      </c>
      <c r="R91" s="206">
        <v>12.26</v>
      </c>
      <c r="S91" s="206">
        <v>2.87</v>
      </c>
      <c r="T91" s="206">
        <v>0</v>
      </c>
      <c r="U91" s="206">
        <v>20.51</v>
      </c>
      <c r="V91" s="206">
        <v>3.81</v>
      </c>
      <c r="W91" s="206">
        <v>9.82</v>
      </c>
      <c r="X91" s="206">
        <v>39.28</v>
      </c>
      <c r="Y91" s="206">
        <v>0</v>
      </c>
      <c r="Z91" s="206">
        <v>35.450000000000003</v>
      </c>
      <c r="AA91" s="206">
        <v>23.51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1.92</v>
      </c>
      <c r="L92" s="206">
        <v>229.94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1.92</v>
      </c>
      <c r="R92" s="206">
        <v>12.26</v>
      </c>
      <c r="S92" s="206">
        <v>2.87</v>
      </c>
      <c r="T92" s="206">
        <v>0</v>
      </c>
      <c r="U92" s="206">
        <v>20.51</v>
      </c>
      <c r="V92" s="206">
        <v>3.81</v>
      </c>
      <c r="W92" s="206">
        <v>9.82</v>
      </c>
      <c r="X92" s="206">
        <v>39.28</v>
      </c>
      <c r="Y92" s="206">
        <v>0</v>
      </c>
      <c r="Z92" s="206">
        <v>35.450000000000003</v>
      </c>
      <c r="AA92" s="206">
        <v>23.51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1.94</v>
      </c>
      <c r="L93" s="206">
        <v>229.94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1.92</v>
      </c>
      <c r="R93" s="206">
        <v>12.26</v>
      </c>
      <c r="S93" s="206">
        <v>2.87</v>
      </c>
      <c r="T93" s="206">
        <v>0</v>
      </c>
      <c r="U93" s="206">
        <v>20.51</v>
      </c>
      <c r="V93" s="206">
        <v>3.81</v>
      </c>
      <c r="W93" s="206">
        <v>9.82</v>
      </c>
      <c r="X93" s="206">
        <v>39.28</v>
      </c>
      <c r="Y93" s="206">
        <v>0</v>
      </c>
      <c r="Z93" s="206">
        <v>35.450000000000003</v>
      </c>
      <c r="AA93" s="206">
        <v>23.51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1.92</v>
      </c>
      <c r="L94" s="206">
        <v>210.78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1.92</v>
      </c>
      <c r="R94" s="206">
        <v>12.26</v>
      </c>
      <c r="S94" s="206">
        <v>2.87</v>
      </c>
      <c r="T94" s="206">
        <v>0</v>
      </c>
      <c r="U94" s="206">
        <v>20.51</v>
      </c>
      <c r="V94" s="206">
        <v>3.81</v>
      </c>
      <c r="W94" s="206">
        <v>9.82</v>
      </c>
      <c r="X94" s="206">
        <v>39.28</v>
      </c>
      <c r="Y94" s="206">
        <v>0</v>
      </c>
      <c r="Z94" s="206">
        <v>35.450000000000003</v>
      </c>
      <c r="AA94" s="206">
        <v>23.51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1.94</v>
      </c>
      <c r="L95" s="206">
        <v>203.12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1.92</v>
      </c>
      <c r="R95" s="206">
        <v>12.26</v>
      </c>
      <c r="S95" s="206">
        <v>2.87</v>
      </c>
      <c r="T95" s="206">
        <v>0</v>
      </c>
      <c r="U95" s="206">
        <v>20.51</v>
      </c>
      <c r="V95" s="206">
        <v>3.81</v>
      </c>
      <c r="W95" s="206">
        <v>9.82</v>
      </c>
      <c r="X95" s="206">
        <v>39.28</v>
      </c>
      <c r="Y95" s="206">
        <v>0</v>
      </c>
      <c r="Z95" s="206">
        <v>35.450000000000003</v>
      </c>
      <c r="AA95" s="206">
        <v>23.51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1.92</v>
      </c>
      <c r="L96" s="206">
        <v>203.12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1.92</v>
      </c>
      <c r="R96" s="206">
        <v>12.26</v>
      </c>
      <c r="S96" s="206">
        <v>2.87</v>
      </c>
      <c r="T96" s="206">
        <v>0</v>
      </c>
      <c r="U96" s="206">
        <v>20.51</v>
      </c>
      <c r="V96" s="206">
        <v>3.81</v>
      </c>
      <c r="W96" s="206">
        <v>9.82</v>
      </c>
      <c r="X96" s="206">
        <v>39.28</v>
      </c>
      <c r="Y96" s="206">
        <v>0</v>
      </c>
      <c r="Z96" s="206">
        <v>35.450000000000003</v>
      </c>
      <c r="AA96" s="206">
        <v>23.51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4.8600000000000003</v>
      </c>
      <c r="L97" s="206">
        <v>203.12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2.92</v>
      </c>
      <c r="R97" s="206">
        <v>12.8</v>
      </c>
      <c r="S97" s="206">
        <v>3.65</v>
      </c>
      <c r="T97" s="206">
        <v>0</v>
      </c>
      <c r="U97" s="206">
        <v>20.51</v>
      </c>
      <c r="V97" s="206">
        <v>4.5599999999999996</v>
      </c>
      <c r="W97" s="206">
        <v>9.82</v>
      </c>
      <c r="X97" s="206">
        <v>39.28</v>
      </c>
      <c r="Y97" s="206">
        <v>0</v>
      </c>
      <c r="Z97" s="206">
        <v>35.450000000000003</v>
      </c>
      <c r="AA97" s="206">
        <v>23.51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4.8600000000000003</v>
      </c>
      <c r="L98" s="206">
        <v>203.11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2.92</v>
      </c>
      <c r="R98" s="206">
        <v>12.29</v>
      </c>
      <c r="S98" s="206">
        <v>3.65</v>
      </c>
      <c r="T98" s="206">
        <v>0</v>
      </c>
      <c r="U98" s="206">
        <v>20.51</v>
      </c>
      <c r="V98" s="206">
        <v>4.5599999999999996</v>
      </c>
      <c r="W98" s="206">
        <v>9.82</v>
      </c>
      <c r="X98" s="206">
        <v>39.28</v>
      </c>
      <c r="Y98" s="206">
        <v>0</v>
      </c>
      <c r="Z98" s="206">
        <v>35.450000000000003</v>
      </c>
      <c r="AA98" s="206">
        <v>23.51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4.6375000000000001E-3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0.13201750000000004</v>
      </c>
      <c r="L99">
        <f t="shared" si="0"/>
        <v>7.3911074999999924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0.8713500000000014</v>
      </c>
      <c r="Q99">
        <f t="shared" si="0"/>
        <v>0.10059749999999999</v>
      </c>
      <c r="R99">
        <f t="shared" si="0"/>
        <v>0.25171499999999986</v>
      </c>
      <c r="S99">
        <f t="shared" si="0"/>
        <v>0.1257700000000001</v>
      </c>
      <c r="T99">
        <f t="shared" si="0"/>
        <v>0</v>
      </c>
      <c r="U99">
        <f t="shared" si="0"/>
        <v>0.48789749999999987</v>
      </c>
      <c r="V99">
        <f t="shared" si="0"/>
        <v>8.0374999999999974E-2</v>
      </c>
      <c r="W99">
        <f t="shared" si="0"/>
        <v>0.17688749999999992</v>
      </c>
      <c r="X99">
        <f t="shared" si="0"/>
        <v>0.85224999999999984</v>
      </c>
      <c r="Y99">
        <f t="shared" si="0"/>
        <v>0</v>
      </c>
      <c r="Z99">
        <f t="shared" si="0"/>
        <v>0.76915999999999995</v>
      </c>
      <c r="AA99">
        <f t="shared" si="0"/>
        <v>0.48464499999999983</v>
      </c>
      <c r="AB99">
        <f t="shared" si="0"/>
        <v>0</v>
      </c>
      <c r="AC99">
        <f t="shared" si="0"/>
        <v>0.25606500000000015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1.4551999999999976</v>
      </c>
      <c r="AL99">
        <f t="shared" si="0"/>
        <v>5.7137500000000001E-2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0.1701725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1.34</v>
      </c>
      <c r="L3" s="206">
        <v>1.36</v>
      </c>
      <c r="M3" s="206">
        <v>2.2599999999999998</v>
      </c>
      <c r="N3" s="206">
        <v>2.4</v>
      </c>
      <c r="O3" s="206">
        <v>1.33</v>
      </c>
      <c r="P3" s="206">
        <v>0</v>
      </c>
      <c r="Q3" s="206">
        <v>0.18</v>
      </c>
      <c r="R3" s="206">
        <v>0.42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1.32</v>
      </c>
      <c r="L4" s="206">
        <v>1.36</v>
      </c>
      <c r="M4" s="206">
        <v>2.2599999999999998</v>
      </c>
      <c r="N4" s="206">
        <v>2.4</v>
      </c>
      <c r="O4" s="206">
        <v>1.33</v>
      </c>
      <c r="P4" s="206">
        <v>0</v>
      </c>
      <c r="Q4" s="206">
        <v>0.18</v>
      </c>
      <c r="R4" s="206">
        <v>0.43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1.32</v>
      </c>
      <c r="L5" s="206">
        <v>1.36</v>
      </c>
      <c r="M5" s="206">
        <v>2.2599999999999998</v>
      </c>
      <c r="N5" s="206">
        <v>2.4</v>
      </c>
      <c r="O5" s="206">
        <v>1.33</v>
      </c>
      <c r="P5" s="206">
        <v>0</v>
      </c>
      <c r="Q5" s="206">
        <v>0.18</v>
      </c>
      <c r="R5" s="206">
        <v>0.52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1.32</v>
      </c>
      <c r="L6" s="206">
        <v>1.36</v>
      </c>
      <c r="M6" s="206">
        <v>2.2599999999999998</v>
      </c>
      <c r="N6" s="206">
        <v>2.4</v>
      </c>
      <c r="O6" s="206">
        <v>1.33</v>
      </c>
      <c r="P6" s="206">
        <v>0</v>
      </c>
      <c r="Q6" s="206">
        <v>0.18</v>
      </c>
      <c r="R6" s="206">
        <v>0.52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1.32</v>
      </c>
      <c r="L7" s="206">
        <v>1.36</v>
      </c>
      <c r="M7" s="206">
        <v>2.2599999999999998</v>
      </c>
      <c r="N7" s="206">
        <v>2.4</v>
      </c>
      <c r="O7" s="206">
        <v>1.33</v>
      </c>
      <c r="P7" s="206">
        <v>0</v>
      </c>
      <c r="Q7" s="206">
        <v>0.18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1.32</v>
      </c>
      <c r="L8" s="206">
        <v>1.36</v>
      </c>
      <c r="M8" s="206">
        <v>2.2599999999999998</v>
      </c>
      <c r="N8" s="206">
        <v>2.4</v>
      </c>
      <c r="O8" s="206">
        <v>1.33</v>
      </c>
      <c r="P8" s="206">
        <v>0</v>
      </c>
      <c r="Q8" s="206">
        <v>0.19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1.32</v>
      </c>
      <c r="L9" s="206">
        <v>1.36</v>
      </c>
      <c r="M9" s="206">
        <v>2.2599999999999998</v>
      </c>
      <c r="N9" s="206">
        <v>2.4</v>
      </c>
      <c r="O9" s="206">
        <v>1.33</v>
      </c>
      <c r="P9" s="206">
        <v>0</v>
      </c>
      <c r="Q9" s="206">
        <v>0.19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1.32</v>
      </c>
      <c r="L10" s="206">
        <v>1.36</v>
      </c>
      <c r="M10" s="206">
        <v>2.2599999999999998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1.32</v>
      </c>
      <c r="L11" s="206">
        <v>1.36</v>
      </c>
      <c r="M11" s="206">
        <v>2.2599999999999998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0.54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1.32</v>
      </c>
      <c r="L12" s="206">
        <v>1.36</v>
      </c>
      <c r="M12" s="206">
        <v>2.2599999999999998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0.54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1.32</v>
      </c>
      <c r="L13" s="206">
        <v>1.36</v>
      </c>
      <c r="M13" s="206">
        <v>2.2599999999999998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0.54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1.32</v>
      </c>
      <c r="L14" s="206">
        <v>1.36</v>
      </c>
      <c r="M14" s="206">
        <v>2.2599999999999998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1.32</v>
      </c>
      <c r="L15" s="206">
        <v>1.36</v>
      </c>
      <c r="M15" s="206">
        <v>2.2599999999999998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0.54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1.32</v>
      </c>
      <c r="L16" s="206">
        <v>1.36</v>
      </c>
      <c r="M16" s="206">
        <v>2.2599999999999998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0.54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1.32</v>
      </c>
      <c r="L17" s="206">
        <v>1.36</v>
      </c>
      <c r="M17" s="206">
        <v>2.2599999999999998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0.52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1.32</v>
      </c>
      <c r="L18" s="206">
        <v>1.36</v>
      </c>
      <c r="M18" s="206">
        <v>2.2599999999999998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0.52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1.32</v>
      </c>
      <c r="L19" s="206">
        <v>1.36</v>
      </c>
      <c r="M19" s="206">
        <v>2.2599999999999998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0.52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1.32</v>
      </c>
      <c r="L20" s="206">
        <v>1.36</v>
      </c>
      <c r="M20" s="206">
        <v>2.2599999999999998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0.53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1.32</v>
      </c>
      <c r="L21" s="206">
        <v>1.36</v>
      </c>
      <c r="M21" s="206">
        <v>2.2599999999999998</v>
      </c>
      <c r="N21" s="206">
        <v>2.4</v>
      </c>
      <c r="O21" s="206">
        <v>1.33</v>
      </c>
      <c r="P21" s="206">
        <v>0</v>
      </c>
      <c r="Q21" s="206">
        <v>0.19</v>
      </c>
      <c r="R21" s="206">
        <v>0.51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1.32</v>
      </c>
      <c r="L22" s="206">
        <v>1.36</v>
      </c>
      <c r="M22" s="206">
        <v>2.2599999999999998</v>
      </c>
      <c r="N22" s="206">
        <v>2.4</v>
      </c>
      <c r="O22" s="206">
        <v>1.33</v>
      </c>
      <c r="P22" s="206">
        <v>0</v>
      </c>
      <c r="Q22" s="206">
        <v>0.19</v>
      </c>
      <c r="R22" s="206">
        <v>0.5</v>
      </c>
      <c r="S22" s="206">
        <v>0.28999999999999998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1.28</v>
      </c>
      <c r="L23" s="206">
        <v>1.36</v>
      </c>
      <c r="M23" s="206">
        <v>2.2599999999999998</v>
      </c>
      <c r="N23" s="206">
        <v>2.4</v>
      </c>
      <c r="O23" s="206">
        <v>1.33</v>
      </c>
      <c r="P23" s="206">
        <v>0</v>
      </c>
      <c r="Q23" s="206">
        <v>0.19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18.510000000000002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2.2599999999999998</v>
      </c>
      <c r="N24" s="206">
        <v>2.4</v>
      </c>
      <c r="O24" s="206">
        <v>1.33</v>
      </c>
      <c r="P24" s="206">
        <v>0</v>
      </c>
      <c r="Q24" s="206">
        <v>0.16</v>
      </c>
      <c r="R24" s="206">
        <v>0.33</v>
      </c>
      <c r="S24" s="206">
        <v>0.23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18.510000000000002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2.2599999999999998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18.510000000000002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2.2599999999999998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18.510000000000002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1.23</v>
      </c>
      <c r="M27" s="206">
        <v>2.2599999999999998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2.19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2.2599999999999998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2.19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2.2599999999999998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2.19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2.2599999999999998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2.19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2.2599999999999998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2.19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2.2599999999999998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2.19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2.2599999999999998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2.19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2.2599999999999998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2.19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2.2599999999999998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2.19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2.2599999999999998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2.19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2.2599999999999998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2.19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2.2599999999999998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2.19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2.2599999999999998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2.19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2.2599999999999998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2.19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2.2599999999999998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2.19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2.2599999999999998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2.19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2.2599999999999998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2.19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2.2599999999999998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2.19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2.2599999999999998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2.19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2.2599999999999998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2.19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2.2599999999999998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2.19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2.2599999999999998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2.19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2.2599999999999998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2.19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2.2599999999999998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2.19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2.2599999999999998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2.19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2.2599999999999998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2.19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2.2599999999999998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18.510000000000002</v>
      </c>
      <c r="AL53" s="206">
        <v>2.19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2.2599999999999998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18.510000000000002</v>
      </c>
      <c r="AL54" s="206">
        <v>2.19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2.2599999999999998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</v>
      </c>
      <c r="AL55" s="206">
        <v>2.19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2.2599999999999998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</v>
      </c>
      <c r="AL56" s="206">
        <v>2.19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2.2599999999999998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</v>
      </c>
      <c r="AL57" s="206">
        <v>2.19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2.2599999999999998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</v>
      </c>
      <c r="AL58" s="206">
        <v>2.19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2.2599999999999998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2.2599999999999998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2.2599999999999998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2.2599999999999998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2.2599999999999998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2.2599999999999998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2.2599999999999998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</v>
      </c>
      <c r="AL65" s="206">
        <v>2.19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2.2599999999999998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18.43</v>
      </c>
      <c r="AL66" s="206">
        <v>2.19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2.2599999999999998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2.19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2.2599999999999998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2.2599999999999998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2.2599999999999998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2.2599999999999998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1.26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2.2599999999999998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1.26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2.2599999999999998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1.26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2.2599999999999998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2.2599999999999998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2.2599999999999998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2.2599999999999998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1.1399999999999999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15.19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2.2599999999999998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1.1399999999999999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15.19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2.2599999999999998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1.1399999999999999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15.19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2.2599999999999998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1.1399999999999999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15.19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2.2599999999999998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1.1399999999999999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15.19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2.2599999999999998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1.1399999999999999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15.19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2.2599999999999998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1.1399999999999999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15.19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2.2599999999999998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1.1399999999999999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15.19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2.2599999999999998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1.1100000000000001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15.19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2.2599999999999998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1.1100000000000001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15.19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2.2599999999999998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2.2599999999999998</v>
      </c>
      <c r="N88" s="206">
        <v>2.4</v>
      </c>
      <c r="O88" s="206">
        <v>1.33</v>
      </c>
      <c r="P88" s="206">
        <v>0</v>
      </c>
      <c r="Q88" s="206">
        <v>0.12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2.2599999999999998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2.2599999999999998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2.2599999999999998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14.55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2.2599999999999998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2.2599999999999998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2.2599999999999998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2.2599999999999998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2.2599999999999998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1.36</v>
      </c>
      <c r="L97" s="206">
        <v>1.36</v>
      </c>
      <c r="M97" s="206">
        <v>2.2599999999999998</v>
      </c>
      <c r="N97" s="206">
        <v>2.4</v>
      </c>
      <c r="O97" s="206">
        <v>1.33</v>
      </c>
      <c r="P97" s="206">
        <v>0</v>
      </c>
      <c r="Q97" s="206">
        <v>0.19</v>
      </c>
      <c r="R97" s="206">
        <v>0.19</v>
      </c>
      <c r="S97" s="206">
        <v>0.26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1.36</v>
      </c>
      <c r="L98" s="206">
        <v>1.36</v>
      </c>
      <c r="M98" s="206">
        <v>2.2599999999999998</v>
      </c>
      <c r="N98" s="206">
        <v>2.4</v>
      </c>
      <c r="O98" s="206">
        <v>1.33</v>
      </c>
      <c r="P98" s="206">
        <v>0</v>
      </c>
      <c r="Q98" s="206">
        <v>0.19</v>
      </c>
      <c r="R98" s="206">
        <v>0</v>
      </c>
      <c r="S98" s="206">
        <v>0.26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7.9175000000000009E-3</v>
      </c>
      <c r="L99">
        <f t="shared" si="0"/>
        <v>3.2607499999999998E-2</v>
      </c>
      <c r="M99">
        <f t="shared" si="0"/>
        <v>5.4239999999999941E-2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1.2849999999999997E-3</v>
      </c>
      <c r="R99">
        <f t="shared" si="0"/>
        <v>2.8424999999999995E-3</v>
      </c>
      <c r="S99">
        <f t="shared" si="0"/>
        <v>1.8825000000000001E-3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4.4072499999999917E-2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0.4393675000000003</v>
      </c>
      <c r="AL99">
        <f t="shared" si="0"/>
        <v>1.9162499999999992E-2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0.55000000000000004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0.55000000000000004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0.55000000000000004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0.55000000000000004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0.55000000000000004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0.55000000000000004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0.55000000000000004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0.55000000000000004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0.55000000000000004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0.55000000000000004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0.55000000000000004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0.55000000000000004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0.55000000000000004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0.55000000000000004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0.55000000000000004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0.55000000000000004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0.55000000000000004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0.55000000000000004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0.55000000000000004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0.55000000000000004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0.55000000000000004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0.55000000000000004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0.55000000000000004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0.55000000000000004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0.55000000000000004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0.55000000000000004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0.55000000000000004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0.55000000000000004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0.55000000000000004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0.55000000000000004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0.55000000000000004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0.55000000000000004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0.55000000000000004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0.55000000000000004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0.55000000000000004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6.7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6.93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5.91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5.91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7.05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7.05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4.91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4.91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4.91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4.91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4.91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4.91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4.91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4.91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4.91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4.91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4.91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4.91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4.91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4.91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0.13768249999999993</v>
      </c>
      <c r="AL99">
        <f t="shared" si="0"/>
        <v>4.8125000000000025E-3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304.60000000000002</v>
      </c>
      <c r="L27" s="206">
        <v>30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30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30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30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30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30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30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30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310.04000000000002</v>
      </c>
      <c r="L35" s="206">
        <v>30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310.04000000000002</v>
      </c>
      <c r="L36" s="206">
        <v>30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310.04000000000002</v>
      </c>
      <c r="L37" s="206">
        <v>30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310.04000000000002</v>
      </c>
      <c r="L38" s="206">
        <v>30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30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30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30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30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30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30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310.04000000000002</v>
      </c>
      <c r="L45" s="206">
        <v>30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310.04000000000002</v>
      </c>
      <c r="L46" s="206">
        <v>30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310.04000000000002</v>
      </c>
      <c r="L47" s="206">
        <v>30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280.04000000000002</v>
      </c>
      <c r="L48" s="206">
        <v>30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312.04000000000002</v>
      </c>
      <c r="L49" s="206">
        <v>30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312.04000000000002</v>
      </c>
      <c r="L50" s="206">
        <v>30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285</v>
      </c>
      <c r="L51" s="206">
        <v>30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285</v>
      </c>
      <c r="L52" s="206">
        <v>30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30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30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30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30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30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30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30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30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30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290.44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290.44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290.44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310.04000000000002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310.04000000000002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310.04000000000002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6.8351100000000011</v>
      </c>
      <c r="L99" s="156">
        <f t="shared" si="0"/>
        <v>0.26250000000000001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42.19</v>
      </c>
      <c r="J3" s="206">
        <v>0.49</v>
      </c>
      <c r="K3" s="206">
        <v>241.2</v>
      </c>
      <c r="L3" s="206">
        <v>6.29</v>
      </c>
      <c r="M3" s="206">
        <v>2.63</v>
      </c>
      <c r="N3" s="206">
        <v>2.15</v>
      </c>
      <c r="O3" s="206">
        <v>1.52</v>
      </c>
      <c r="P3" s="206">
        <v>1.02</v>
      </c>
      <c r="Q3" s="206">
        <v>4.8499999999999996</v>
      </c>
      <c r="R3" s="206">
        <v>10.67</v>
      </c>
      <c r="S3" s="206">
        <v>5.74</v>
      </c>
      <c r="T3" s="206">
        <v>0.56000000000000005</v>
      </c>
      <c r="U3" s="206">
        <v>2.17</v>
      </c>
      <c r="V3" s="206">
        <v>5.71</v>
      </c>
      <c r="W3" s="206">
        <v>9.61</v>
      </c>
      <c r="X3" s="206">
        <v>50.42</v>
      </c>
      <c r="Y3" s="206">
        <v>0</v>
      </c>
      <c r="Z3" s="206">
        <v>3.64</v>
      </c>
      <c r="AA3" s="206">
        <v>20.77</v>
      </c>
      <c r="AB3" s="206">
        <v>0</v>
      </c>
      <c r="AC3" s="206">
        <v>20.27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42.19</v>
      </c>
      <c r="J4" s="206">
        <v>0.49</v>
      </c>
      <c r="K4" s="206">
        <v>241.2</v>
      </c>
      <c r="L4" s="206">
        <v>6.29</v>
      </c>
      <c r="M4" s="206">
        <v>2.63</v>
      </c>
      <c r="N4" s="206">
        <v>2.15</v>
      </c>
      <c r="O4" s="206">
        <v>1.52</v>
      </c>
      <c r="P4" s="206">
        <v>1.02</v>
      </c>
      <c r="Q4" s="206">
        <v>4.8499999999999996</v>
      </c>
      <c r="R4" s="206">
        <v>10.45</v>
      </c>
      <c r="S4" s="206">
        <v>5.74</v>
      </c>
      <c r="T4" s="206">
        <v>0.56000000000000005</v>
      </c>
      <c r="U4" s="206">
        <v>2.17</v>
      </c>
      <c r="V4" s="206">
        <v>5.58</v>
      </c>
      <c r="W4" s="206">
        <v>9.61</v>
      </c>
      <c r="X4" s="206">
        <v>50.42</v>
      </c>
      <c r="Y4" s="206">
        <v>0</v>
      </c>
      <c r="Z4" s="206">
        <v>3.63</v>
      </c>
      <c r="AA4" s="206">
        <v>20.77</v>
      </c>
      <c r="AB4" s="206">
        <v>0</v>
      </c>
      <c r="AC4" s="206">
        <v>20.27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17.72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42.19</v>
      </c>
      <c r="J5" s="206">
        <v>0.49</v>
      </c>
      <c r="K5" s="206">
        <v>241.2</v>
      </c>
      <c r="L5" s="206">
        <v>6.29</v>
      </c>
      <c r="M5" s="206">
        <v>2.63</v>
      </c>
      <c r="N5" s="206">
        <v>2.15</v>
      </c>
      <c r="O5" s="206">
        <v>1.52</v>
      </c>
      <c r="P5" s="206">
        <v>1.02</v>
      </c>
      <c r="Q5" s="206">
        <v>4.92</v>
      </c>
      <c r="R5" s="206">
        <v>10.42</v>
      </c>
      <c r="S5" s="206">
        <v>5.73</v>
      </c>
      <c r="T5" s="206">
        <v>0.56000000000000005</v>
      </c>
      <c r="U5" s="206">
        <v>2.17</v>
      </c>
      <c r="V5" s="206">
        <v>5.58</v>
      </c>
      <c r="W5" s="206">
        <v>9.61</v>
      </c>
      <c r="X5" s="206">
        <v>50.42</v>
      </c>
      <c r="Y5" s="206">
        <v>0</v>
      </c>
      <c r="Z5" s="206">
        <v>3.63</v>
      </c>
      <c r="AA5" s="206">
        <v>20.77</v>
      </c>
      <c r="AB5" s="206">
        <v>0</v>
      </c>
      <c r="AC5" s="206">
        <v>20.27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42.19</v>
      </c>
      <c r="J6" s="206">
        <v>0.49</v>
      </c>
      <c r="K6" s="206">
        <v>241.2</v>
      </c>
      <c r="L6" s="206">
        <v>6.29</v>
      </c>
      <c r="M6" s="206">
        <v>2.63</v>
      </c>
      <c r="N6" s="206">
        <v>2.15</v>
      </c>
      <c r="O6" s="206">
        <v>1.52</v>
      </c>
      <c r="P6" s="206">
        <v>1.02</v>
      </c>
      <c r="Q6" s="206">
        <v>4.92</v>
      </c>
      <c r="R6" s="206">
        <v>10.42</v>
      </c>
      <c r="S6" s="206">
        <v>5.73</v>
      </c>
      <c r="T6" s="206">
        <v>0.56000000000000005</v>
      </c>
      <c r="U6" s="206">
        <v>2.17</v>
      </c>
      <c r="V6" s="206">
        <v>5.58</v>
      </c>
      <c r="W6" s="206">
        <v>9.61</v>
      </c>
      <c r="X6" s="206">
        <v>50.42</v>
      </c>
      <c r="Y6" s="206">
        <v>0</v>
      </c>
      <c r="Z6" s="206">
        <v>3.63</v>
      </c>
      <c r="AA6" s="206">
        <v>20.77</v>
      </c>
      <c r="AB6" s="206">
        <v>0</v>
      </c>
      <c r="AC6" s="206">
        <v>20.27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42.19</v>
      </c>
      <c r="J7" s="206">
        <v>0.49</v>
      </c>
      <c r="K7" s="206">
        <v>241.2</v>
      </c>
      <c r="L7" s="206">
        <v>6.29</v>
      </c>
      <c r="M7" s="206">
        <v>2.63</v>
      </c>
      <c r="N7" s="206">
        <v>2.15</v>
      </c>
      <c r="O7" s="206">
        <v>1.52</v>
      </c>
      <c r="P7" s="206">
        <v>1.02</v>
      </c>
      <c r="Q7" s="206">
        <v>4.92</v>
      </c>
      <c r="R7" s="206">
        <v>10.15</v>
      </c>
      <c r="S7" s="206">
        <v>5.73</v>
      </c>
      <c r="T7" s="206">
        <v>0.56000000000000005</v>
      </c>
      <c r="U7" s="206">
        <v>2.17</v>
      </c>
      <c r="V7" s="206">
        <v>5.58</v>
      </c>
      <c r="W7" s="206">
        <v>9.61</v>
      </c>
      <c r="X7" s="206">
        <v>50.42</v>
      </c>
      <c r="Y7" s="206">
        <v>0</v>
      </c>
      <c r="Z7" s="206">
        <v>3.63</v>
      </c>
      <c r="AA7" s="206">
        <v>20.77</v>
      </c>
      <c r="AB7" s="206">
        <v>0</v>
      </c>
      <c r="AC7" s="206">
        <v>20.27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42.19</v>
      </c>
      <c r="J8" s="206">
        <v>0.49</v>
      </c>
      <c r="K8" s="206">
        <v>241.2</v>
      </c>
      <c r="L8" s="206">
        <v>6.29</v>
      </c>
      <c r="M8" s="206">
        <v>2.63</v>
      </c>
      <c r="N8" s="206">
        <v>2.15</v>
      </c>
      <c r="O8" s="206">
        <v>1.52</v>
      </c>
      <c r="P8" s="206">
        <v>1.02</v>
      </c>
      <c r="Q8" s="206">
        <v>4.92</v>
      </c>
      <c r="R8" s="206">
        <v>10.15</v>
      </c>
      <c r="S8" s="206">
        <v>5.73</v>
      </c>
      <c r="T8" s="206">
        <v>0.56000000000000005</v>
      </c>
      <c r="U8" s="206">
        <v>2.17</v>
      </c>
      <c r="V8" s="206">
        <v>5.58</v>
      </c>
      <c r="W8" s="206">
        <v>9.61</v>
      </c>
      <c r="X8" s="206">
        <v>50.42</v>
      </c>
      <c r="Y8" s="206">
        <v>0</v>
      </c>
      <c r="Z8" s="206">
        <v>3.63</v>
      </c>
      <c r="AA8" s="206">
        <v>20.77</v>
      </c>
      <c r="AB8" s="206">
        <v>0</v>
      </c>
      <c r="AC8" s="206">
        <v>20.27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42.19</v>
      </c>
      <c r="J9" s="206">
        <v>0.49</v>
      </c>
      <c r="K9" s="206">
        <v>241.2</v>
      </c>
      <c r="L9" s="206">
        <v>6.29</v>
      </c>
      <c r="M9" s="206">
        <v>2.63</v>
      </c>
      <c r="N9" s="206">
        <v>2.15</v>
      </c>
      <c r="O9" s="206">
        <v>1.52</v>
      </c>
      <c r="P9" s="206">
        <v>1.02</v>
      </c>
      <c r="Q9" s="206">
        <v>4.92</v>
      </c>
      <c r="R9" s="206">
        <v>10.33</v>
      </c>
      <c r="S9" s="206">
        <v>5.73</v>
      </c>
      <c r="T9" s="206">
        <v>0.56000000000000005</v>
      </c>
      <c r="U9" s="206">
        <v>2.17</v>
      </c>
      <c r="V9" s="206">
        <v>5.58</v>
      </c>
      <c r="W9" s="206">
        <v>9.61</v>
      </c>
      <c r="X9" s="206">
        <v>50.42</v>
      </c>
      <c r="Y9" s="206">
        <v>0</v>
      </c>
      <c r="Z9" s="206">
        <v>3.63</v>
      </c>
      <c r="AA9" s="206">
        <v>20.77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42.19</v>
      </c>
      <c r="J10" s="206">
        <v>0.49</v>
      </c>
      <c r="K10" s="206">
        <v>241.2</v>
      </c>
      <c r="L10" s="206">
        <v>6.29</v>
      </c>
      <c r="M10" s="206">
        <v>2.63</v>
      </c>
      <c r="N10" s="206">
        <v>2.15</v>
      </c>
      <c r="O10" s="206">
        <v>1.52</v>
      </c>
      <c r="P10" s="206">
        <v>1.02</v>
      </c>
      <c r="Q10" s="206">
        <v>4.92</v>
      </c>
      <c r="R10" s="206">
        <v>10.15</v>
      </c>
      <c r="S10" s="206">
        <v>5.73</v>
      </c>
      <c r="T10" s="206">
        <v>0.56000000000000005</v>
      </c>
      <c r="U10" s="206">
        <v>2.17</v>
      </c>
      <c r="V10" s="206">
        <v>5.58</v>
      </c>
      <c r="W10" s="206">
        <v>9.61</v>
      </c>
      <c r="X10" s="206">
        <v>50.42</v>
      </c>
      <c r="Y10" s="206">
        <v>0</v>
      </c>
      <c r="Z10" s="206">
        <v>3.63</v>
      </c>
      <c r="AA10" s="206">
        <v>20.77</v>
      </c>
      <c r="AB10" s="206">
        <v>0</v>
      </c>
      <c r="AC10" s="206">
        <v>20.66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42.19</v>
      </c>
      <c r="J11" s="206">
        <v>0.49</v>
      </c>
      <c r="K11" s="206">
        <v>241.2</v>
      </c>
      <c r="L11" s="206">
        <v>6.29</v>
      </c>
      <c r="M11" s="206">
        <v>2.63</v>
      </c>
      <c r="N11" s="206">
        <v>2.15</v>
      </c>
      <c r="O11" s="206">
        <v>1.52</v>
      </c>
      <c r="P11" s="206">
        <v>1.02</v>
      </c>
      <c r="Q11" s="206">
        <v>4.92</v>
      </c>
      <c r="R11" s="206">
        <v>10.33</v>
      </c>
      <c r="S11" s="206">
        <v>5.73</v>
      </c>
      <c r="T11" s="206">
        <v>0.56000000000000005</v>
      </c>
      <c r="U11" s="206">
        <v>2.17</v>
      </c>
      <c r="V11" s="206">
        <v>5.58</v>
      </c>
      <c r="W11" s="206">
        <v>9.61</v>
      </c>
      <c r="X11" s="206">
        <v>50.42</v>
      </c>
      <c r="Y11" s="206">
        <v>0</v>
      </c>
      <c r="Z11" s="206">
        <v>3.63</v>
      </c>
      <c r="AA11" s="206">
        <v>20.77</v>
      </c>
      <c r="AB11" s="206">
        <v>0</v>
      </c>
      <c r="AC11" s="206">
        <v>20.66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42.19</v>
      </c>
      <c r="J12" s="206">
        <v>0.49</v>
      </c>
      <c r="K12" s="206">
        <v>241.2</v>
      </c>
      <c r="L12" s="206">
        <v>6.29</v>
      </c>
      <c r="M12" s="206">
        <v>2.63</v>
      </c>
      <c r="N12" s="206">
        <v>2.15</v>
      </c>
      <c r="O12" s="206">
        <v>1.52</v>
      </c>
      <c r="P12" s="206">
        <v>1.02</v>
      </c>
      <c r="Q12" s="206">
        <v>4.92</v>
      </c>
      <c r="R12" s="206">
        <v>10.33</v>
      </c>
      <c r="S12" s="206">
        <v>5.73</v>
      </c>
      <c r="T12" s="206">
        <v>0.56000000000000005</v>
      </c>
      <c r="U12" s="206">
        <v>2.17</v>
      </c>
      <c r="V12" s="206">
        <v>5.58</v>
      </c>
      <c r="W12" s="206">
        <v>9.61</v>
      </c>
      <c r="X12" s="206">
        <v>50.42</v>
      </c>
      <c r="Y12" s="206">
        <v>0</v>
      </c>
      <c r="Z12" s="206">
        <v>3.63</v>
      </c>
      <c r="AA12" s="206">
        <v>20.77</v>
      </c>
      <c r="AB12" s="206">
        <v>0</v>
      </c>
      <c r="AC12" s="206">
        <v>20.66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42.19</v>
      </c>
      <c r="J13" s="206">
        <v>0.49</v>
      </c>
      <c r="K13" s="206">
        <v>241.2</v>
      </c>
      <c r="L13" s="206">
        <v>6.29</v>
      </c>
      <c r="M13" s="206">
        <v>2.63</v>
      </c>
      <c r="N13" s="206">
        <v>2.15</v>
      </c>
      <c r="O13" s="206">
        <v>1.52</v>
      </c>
      <c r="P13" s="206">
        <v>1.02</v>
      </c>
      <c r="Q13" s="206">
        <v>4.92</v>
      </c>
      <c r="R13" s="206">
        <v>10.33</v>
      </c>
      <c r="S13" s="206">
        <v>5.73</v>
      </c>
      <c r="T13" s="206">
        <v>0.56000000000000005</v>
      </c>
      <c r="U13" s="206">
        <v>2.17</v>
      </c>
      <c r="V13" s="206">
        <v>5.58</v>
      </c>
      <c r="W13" s="206">
        <v>9.61</v>
      </c>
      <c r="X13" s="206">
        <v>50.42</v>
      </c>
      <c r="Y13" s="206">
        <v>0</v>
      </c>
      <c r="Z13" s="206">
        <v>3.63</v>
      </c>
      <c r="AA13" s="206">
        <v>20.77</v>
      </c>
      <c r="AB13" s="206">
        <v>0</v>
      </c>
      <c r="AC13" s="206">
        <v>20.6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42.19</v>
      </c>
      <c r="J14" s="206">
        <v>0.49</v>
      </c>
      <c r="K14" s="206">
        <v>241.2</v>
      </c>
      <c r="L14" s="206">
        <v>6.29</v>
      </c>
      <c r="M14" s="206">
        <v>2.63</v>
      </c>
      <c r="N14" s="206">
        <v>2.15</v>
      </c>
      <c r="O14" s="206">
        <v>1.52</v>
      </c>
      <c r="P14" s="206">
        <v>1.02</v>
      </c>
      <c r="Q14" s="206">
        <v>4.92</v>
      </c>
      <c r="R14" s="206">
        <v>10.33</v>
      </c>
      <c r="S14" s="206">
        <v>5.73</v>
      </c>
      <c r="T14" s="206">
        <v>0.56000000000000005</v>
      </c>
      <c r="U14" s="206">
        <v>2.17</v>
      </c>
      <c r="V14" s="206">
        <v>5.58</v>
      </c>
      <c r="W14" s="206">
        <v>9.61</v>
      </c>
      <c r="X14" s="206">
        <v>50.42</v>
      </c>
      <c r="Y14" s="206">
        <v>0</v>
      </c>
      <c r="Z14" s="206">
        <v>3.63</v>
      </c>
      <c r="AA14" s="206">
        <v>20.77</v>
      </c>
      <c r="AB14" s="206">
        <v>0</v>
      </c>
      <c r="AC14" s="206">
        <v>20.6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42.19</v>
      </c>
      <c r="J15" s="206">
        <v>0.49</v>
      </c>
      <c r="K15" s="206">
        <v>241.2</v>
      </c>
      <c r="L15" s="206">
        <v>6.29</v>
      </c>
      <c r="M15" s="206">
        <v>2.63</v>
      </c>
      <c r="N15" s="206">
        <v>2.15</v>
      </c>
      <c r="O15" s="206">
        <v>1.52</v>
      </c>
      <c r="P15" s="206">
        <v>1.02</v>
      </c>
      <c r="Q15" s="206">
        <v>4.92</v>
      </c>
      <c r="R15" s="206">
        <v>10.15</v>
      </c>
      <c r="S15" s="206">
        <v>5.73</v>
      </c>
      <c r="T15" s="206">
        <v>0.56000000000000005</v>
      </c>
      <c r="U15" s="206">
        <v>2.17</v>
      </c>
      <c r="V15" s="206">
        <v>5.58</v>
      </c>
      <c r="W15" s="206">
        <v>9.61</v>
      </c>
      <c r="X15" s="206">
        <v>50.42</v>
      </c>
      <c r="Y15" s="206">
        <v>0</v>
      </c>
      <c r="Z15" s="206">
        <v>3.63</v>
      </c>
      <c r="AA15" s="206">
        <v>20.77</v>
      </c>
      <c r="AB15" s="206">
        <v>0</v>
      </c>
      <c r="AC15" s="206">
        <v>20.66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42.19</v>
      </c>
      <c r="J16" s="206">
        <v>0.49</v>
      </c>
      <c r="K16" s="206">
        <v>241.2</v>
      </c>
      <c r="L16" s="206">
        <v>6.29</v>
      </c>
      <c r="M16" s="206">
        <v>2.63</v>
      </c>
      <c r="N16" s="206">
        <v>2.15</v>
      </c>
      <c r="O16" s="206">
        <v>1.52</v>
      </c>
      <c r="P16" s="206">
        <v>1.02</v>
      </c>
      <c r="Q16" s="206">
        <v>4.92</v>
      </c>
      <c r="R16" s="206">
        <v>10.15</v>
      </c>
      <c r="S16" s="206">
        <v>5.73</v>
      </c>
      <c r="T16" s="206">
        <v>0.56000000000000005</v>
      </c>
      <c r="U16" s="206">
        <v>2.17</v>
      </c>
      <c r="V16" s="206">
        <v>5.58</v>
      </c>
      <c r="W16" s="206">
        <v>9.61</v>
      </c>
      <c r="X16" s="206">
        <v>50.42</v>
      </c>
      <c r="Y16" s="206">
        <v>0</v>
      </c>
      <c r="Z16" s="206">
        <v>3.63</v>
      </c>
      <c r="AA16" s="206">
        <v>20.77</v>
      </c>
      <c r="AB16" s="206">
        <v>0</v>
      </c>
      <c r="AC16" s="206">
        <v>20.66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42.19</v>
      </c>
      <c r="J17" s="206">
        <v>0.49</v>
      </c>
      <c r="K17" s="206">
        <v>241.2</v>
      </c>
      <c r="L17" s="206">
        <v>6.29</v>
      </c>
      <c r="M17" s="206">
        <v>2.63</v>
      </c>
      <c r="N17" s="206">
        <v>2.15</v>
      </c>
      <c r="O17" s="206">
        <v>1.52</v>
      </c>
      <c r="P17" s="206">
        <v>1.02</v>
      </c>
      <c r="Q17" s="206">
        <v>4.92</v>
      </c>
      <c r="R17" s="206">
        <v>10.33</v>
      </c>
      <c r="S17" s="206">
        <v>5.73</v>
      </c>
      <c r="T17" s="206">
        <v>0.56000000000000005</v>
      </c>
      <c r="U17" s="206">
        <v>2.17</v>
      </c>
      <c r="V17" s="206">
        <v>5.58</v>
      </c>
      <c r="W17" s="206">
        <v>9.61</v>
      </c>
      <c r="X17" s="206">
        <v>50.42</v>
      </c>
      <c r="Y17" s="206">
        <v>0</v>
      </c>
      <c r="Z17" s="206">
        <v>3.63</v>
      </c>
      <c r="AA17" s="206">
        <v>20.77</v>
      </c>
      <c r="AB17" s="206">
        <v>0</v>
      </c>
      <c r="AC17" s="206">
        <v>20.66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42.19</v>
      </c>
      <c r="J18" s="206">
        <v>0.49</v>
      </c>
      <c r="K18" s="206">
        <v>241.2</v>
      </c>
      <c r="L18" s="206">
        <v>6.29</v>
      </c>
      <c r="M18" s="206">
        <v>2.63</v>
      </c>
      <c r="N18" s="206">
        <v>2.15</v>
      </c>
      <c r="O18" s="206">
        <v>1.52</v>
      </c>
      <c r="P18" s="206">
        <v>1.02</v>
      </c>
      <c r="Q18" s="206">
        <v>4.92</v>
      </c>
      <c r="R18" s="206">
        <v>10.33</v>
      </c>
      <c r="S18" s="206">
        <v>5.73</v>
      </c>
      <c r="T18" s="206">
        <v>0.56000000000000005</v>
      </c>
      <c r="U18" s="206">
        <v>2.17</v>
      </c>
      <c r="V18" s="206">
        <v>5.58</v>
      </c>
      <c r="W18" s="206">
        <v>9.61</v>
      </c>
      <c r="X18" s="206">
        <v>50.42</v>
      </c>
      <c r="Y18" s="206">
        <v>0</v>
      </c>
      <c r="Z18" s="206">
        <v>3.63</v>
      </c>
      <c r="AA18" s="206">
        <v>20.77</v>
      </c>
      <c r="AB18" s="206">
        <v>0</v>
      </c>
      <c r="AC18" s="206">
        <v>20.66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42.19</v>
      </c>
      <c r="J19" s="206">
        <v>0.49</v>
      </c>
      <c r="K19" s="206">
        <v>241.2</v>
      </c>
      <c r="L19" s="206">
        <v>6.29</v>
      </c>
      <c r="M19" s="206">
        <v>2.63</v>
      </c>
      <c r="N19" s="206">
        <v>2.15</v>
      </c>
      <c r="O19" s="206">
        <v>1.52</v>
      </c>
      <c r="P19" s="206">
        <v>1.02</v>
      </c>
      <c r="Q19" s="206">
        <v>4.92</v>
      </c>
      <c r="R19" s="206">
        <v>10.33</v>
      </c>
      <c r="S19" s="206">
        <v>5.73</v>
      </c>
      <c r="T19" s="206">
        <v>0.56000000000000005</v>
      </c>
      <c r="U19" s="206">
        <v>2.17</v>
      </c>
      <c r="V19" s="206">
        <v>5.98</v>
      </c>
      <c r="W19" s="206">
        <v>9.61</v>
      </c>
      <c r="X19" s="206">
        <v>50.42</v>
      </c>
      <c r="Y19" s="206">
        <v>0</v>
      </c>
      <c r="Z19" s="206">
        <v>3.63</v>
      </c>
      <c r="AA19" s="206">
        <v>20.77</v>
      </c>
      <c r="AB19" s="206">
        <v>0</v>
      </c>
      <c r="AC19" s="206">
        <v>20.66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42.19</v>
      </c>
      <c r="J20" s="206">
        <v>0.49</v>
      </c>
      <c r="K20" s="206">
        <v>241.2</v>
      </c>
      <c r="L20" s="206">
        <v>6.29</v>
      </c>
      <c r="M20" s="206">
        <v>2.63</v>
      </c>
      <c r="N20" s="206">
        <v>2.15</v>
      </c>
      <c r="O20" s="206">
        <v>1.52</v>
      </c>
      <c r="P20" s="206">
        <v>1.02</v>
      </c>
      <c r="Q20" s="206">
        <v>4.92</v>
      </c>
      <c r="R20" s="206">
        <v>10.33</v>
      </c>
      <c r="S20" s="206">
        <v>5.73</v>
      </c>
      <c r="T20" s="206">
        <v>0.56000000000000005</v>
      </c>
      <c r="U20" s="206">
        <v>2.17</v>
      </c>
      <c r="V20" s="206">
        <v>5.86</v>
      </c>
      <c r="W20" s="206">
        <v>9.61</v>
      </c>
      <c r="X20" s="206">
        <v>50.42</v>
      </c>
      <c r="Y20" s="206">
        <v>0</v>
      </c>
      <c r="Z20" s="206">
        <v>3.63</v>
      </c>
      <c r="AA20" s="206">
        <v>20.77</v>
      </c>
      <c r="AB20" s="206">
        <v>0</v>
      </c>
      <c r="AC20" s="206">
        <v>20.66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42.19</v>
      </c>
      <c r="J21" s="206">
        <v>0.49</v>
      </c>
      <c r="K21" s="206">
        <v>241.2</v>
      </c>
      <c r="L21" s="206">
        <v>6.29</v>
      </c>
      <c r="M21" s="206">
        <v>2.63</v>
      </c>
      <c r="N21" s="206">
        <v>2.15</v>
      </c>
      <c r="O21" s="206">
        <v>1.52</v>
      </c>
      <c r="P21" s="206">
        <v>1.02</v>
      </c>
      <c r="Q21" s="206">
        <v>4.92</v>
      </c>
      <c r="R21" s="206">
        <v>10.67</v>
      </c>
      <c r="S21" s="206">
        <v>5.73</v>
      </c>
      <c r="T21" s="206">
        <v>0.56000000000000005</v>
      </c>
      <c r="U21" s="206">
        <v>2.17</v>
      </c>
      <c r="V21" s="206">
        <v>5.86</v>
      </c>
      <c r="W21" s="206">
        <v>9.61</v>
      </c>
      <c r="X21" s="206">
        <v>50.42</v>
      </c>
      <c r="Y21" s="206">
        <v>0</v>
      </c>
      <c r="Z21" s="206">
        <v>3.63</v>
      </c>
      <c r="AA21" s="206">
        <v>20.77</v>
      </c>
      <c r="AB21" s="206">
        <v>0</v>
      </c>
      <c r="AC21" s="206">
        <v>20.66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42.19</v>
      </c>
      <c r="J22" s="206">
        <v>0.49</v>
      </c>
      <c r="K22" s="206">
        <v>241.2</v>
      </c>
      <c r="L22" s="206">
        <v>6.29</v>
      </c>
      <c r="M22" s="206">
        <v>2.63</v>
      </c>
      <c r="N22" s="206">
        <v>2.15</v>
      </c>
      <c r="O22" s="206">
        <v>1.52</v>
      </c>
      <c r="P22" s="206">
        <v>1.02</v>
      </c>
      <c r="Q22" s="206">
        <v>4.92</v>
      </c>
      <c r="R22" s="206">
        <v>10.6</v>
      </c>
      <c r="S22" s="206">
        <v>5.73</v>
      </c>
      <c r="T22" s="206">
        <v>0.56000000000000005</v>
      </c>
      <c r="U22" s="206">
        <v>2.17</v>
      </c>
      <c r="V22" s="206">
        <v>5.86</v>
      </c>
      <c r="W22" s="206">
        <v>9.61</v>
      </c>
      <c r="X22" s="206">
        <v>50.42</v>
      </c>
      <c r="Y22" s="206">
        <v>0</v>
      </c>
      <c r="Z22" s="206">
        <v>3.63</v>
      </c>
      <c r="AA22" s="206">
        <v>20.77</v>
      </c>
      <c r="AB22" s="206">
        <v>0</v>
      </c>
      <c r="AC22" s="206">
        <v>20.66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42.19</v>
      </c>
      <c r="J23" s="206">
        <v>0.49</v>
      </c>
      <c r="K23" s="206">
        <v>245.45</v>
      </c>
      <c r="L23" s="206">
        <v>6.29</v>
      </c>
      <c r="M23" s="206">
        <v>2.63</v>
      </c>
      <c r="N23" s="206">
        <v>2.15</v>
      </c>
      <c r="O23" s="206">
        <v>1.52</v>
      </c>
      <c r="P23" s="206">
        <v>1.02</v>
      </c>
      <c r="Q23" s="206">
        <v>5</v>
      </c>
      <c r="R23" s="206">
        <v>10.66</v>
      </c>
      <c r="S23" s="206">
        <v>6.65</v>
      </c>
      <c r="T23" s="206">
        <v>0.56000000000000005</v>
      </c>
      <c r="U23" s="206">
        <v>2.17</v>
      </c>
      <c r="V23" s="206">
        <v>5.86</v>
      </c>
      <c r="W23" s="206">
        <v>8.5399999999999991</v>
      </c>
      <c r="X23" s="206">
        <v>2.71</v>
      </c>
      <c r="Y23" s="206">
        <v>0</v>
      </c>
      <c r="Z23" s="206">
        <v>2.56</v>
      </c>
      <c r="AA23" s="206">
        <v>3.52</v>
      </c>
      <c r="AB23" s="206">
        <v>0</v>
      </c>
      <c r="AC23" s="206">
        <v>20.66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20.67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42.19</v>
      </c>
      <c r="J24" s="206">
        <v>0.49</v>
      </c>
      <c r="K24" s="206">
        <v>195.03</v>
      </c>
      <c r="L24" s="206">
        <v>6.29</v>
      </c>
      <c r="M24" s="206">
        <v>2.63</v>
      </c>
      <c r="N24" s="206">
        <v>2.15</v>
      </c>
      <c r="O24" s="206">
        <v>1.52</v>
      </c>
      <c r="P24" s="206">
        <v>1.02</v>
      </c>
      <c r="Q24" s="206">
        <v>1.27</v>
      </c>
      <c r="R24" s="206">
        <v>4.4400000000000004</v>
      </c>
      <c r="S24" s="206">
        <v>1.51</v>
      </c>
      <c r="T24" s="206">
        <v>0.56000000000000005</v>
      </c>
      <c r="U24" s="206">
        <v>2.17</v>
      </c>
      <c r="V24" s="206">
        <v>0.43</v>
      </c>
      <c r="W24" s="206">
        <v>0</v>
      </c>
      <c r="X24" s="206">
        <v>2.71</v>
      </c>
      <c r="Y24" s="206">
        <v>0</v>
      </c>
      <c r="Z24" s="206">
        <v>2.56</v>
      </c>
      <c r="AA24" s="206">
        <v>1.47</v>
      </c>
      <c r="AB24" s="206">
        <v>0</v>
      </c>
      <c r="AC24" s="206">
        <v>20.66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20.67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42.19</v>
      </c>
      <c r="J25" s="206">
        <v>0.49</v>
      </c>
      <c r="K25" s="206">
        <v>127.96</v>
      </c>
      <c r="L25" s="206">
        <v>6.29</v>
      </c>
      <c r="M25" s="206">
        <v>2.63</v>
      </c>
      <c r="N25" s="206">
        <v>2.15</v>
      </c>
      <c r="O25" s="206">
        <v>1.52</v>
      </c>
      <c r="P25" s="206">
        <v>1.02</v>
      </c>
      <c r="Q25" s="206">
        <v>0.39</v>
      </c>
      <c r="R25" s="206">
        <v>0.91</v>
      </c>
      <c r="S25" s="206">
        <v>0.48</v>
      </c>
      <c r="T25" s="206">
        <v>0.56000000000000005</v>
      </c>
      <c r="U25" s="206">
        <v>2.17</v>
      </c>
      <c r="V25" s="206">
        <v>0.43</v>
      </c>
      <c r="W25" s="206">
        <v>0</v>
      </c>
      <c r="X25" s="206">
        <v>2.71</v>
      </c>
      <c r="Y25" s="206">
        <v>0</v>
      </c>
      <c r="Z25" s="206">
        <v>2.56</v>
      </c>
      <c r="AA25" s="206">
        <v>1.47</v>
      </c>
      <c r="AB25" s="206">
        <v>0</v>
      </c>
      <c r="AC25" s="206">
        <v>20.66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20.67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42.19</v>
      </c>
      <c r="J26" s="206">
        <v>0.49</v>
      </c>
      <c r="K26" s="206">
        <v>45.56</v>
      </c>
      <c r="L26" s="206">
        <v>6.29</v>
      </c>
      <c r="M26" s="206">
        <v>2.63</v>
      </c>
      <c r="N26" s="206">
        <v>2.15</v>
      </c>
      <c r="O26" s="206">
        <v>1.52</v>
      </c>
      <c r="P26" s="206">
        <v>1.02</v>
      </c>
      <c r="Q26" s="206">
        <v>0.39</v>
      </c>
      <c r="R26" s="206">
        <v>0.77</v>
      </c>
      <c r="S26" s="206">
        <v>0.48</v>
      </c>
      <c r="T26" s="206">
        <v>0.56000000000000005</v>
      </c>
      <c r="U26" s="206">
        <v>2.17</v>
      </c>
      <c r="V26" s="206">
        <v>0.43</v>
      </c>
      <c r="W26" s="206">
        <v>0</v>
      </c>
      <c r="X26" s="206">
        <v>2.71</v>
      </c>
      <c r="Y26" s="206">
        <v>0</v>
      </c>
      <c r="Z26" s="206">
        <v>2.56</v>
      </c>
      <c r="AA26" s="206">
        <v>1.47</v>
      </c>
      <c r="AB26" s="206">
        <v>0</v>
      </c>
      <c r="AC26" s="206">
        <v>20.66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20.67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42.19</v>
      </c>
      <c r="J27" s="206">
        <v>0.49</v>
      </c>
      <c r="K27" s="206">
        <v>21.42</v>
      </c>
      <c r="L27" s="206">
        <v>0.85</v>
      </c>
      <c r="M27" s="206">
        <v>2.63</v>
      </c>
      <c r="N27" s="206">
        <v>2.15</v>
      </c>
      <c r="O27" s="206">
        <v>1.52</v>
      </c>
      <c r="P27" s="206">
        <v>1.02</v>
      </c>
      <c r="Q27" s="206">
        <v>0.4</v>
      </c>
      <c r="R27" s="206">
        <v>0.77</v>
      </c>
      <c r="S27" s="206">
        <v>0.48</v>
      </c>
      <c r="T27" s="206">
        <v>0.56000000000000005</v>
      </c>
      <c r="U27" s="206">
        <v>2.17</v>
      </c>
      <c r="V27" s="206">
        <v>0.43</v>
      </c>
      <c r="W27" s="206">
        <v>0.56000000000000005</v>
      </c>
      <c r="X27" s="206">
        <v>2.72</v>
      </c>
      <c r="Y27" s="206">
        <v>0</v>
      </c>
      <c r="Z27" s="206">
        <v>2.56</v>
      </c>
      <c r="AA27" s="206">
        <v>1.47</v>
      </c>
      <c r="AB27" s="206">
        <v>0</v>
      </c>
      <c r="AC27" s="206">
        <v>20.66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314.41000000000003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42.19</v>
      </c>
      <c r="J28" s="206">
        <v>0.49</v>
      </c>
      <c r="K28" s="206">
        <v>21.42</v>
      </c>
      <c r="L28" s="206">
        <v>0.26</v>
      </c>
      <c r="M28" s="206">
        <v>2.63</v>
      </c>
      <c r="N28" s="206">
        <v>2.15</v>
      </c>
      <c r="O28" s="206">
        <v>1.52</v>
      </c>
      <c r="P28" s="206">
        <v>1.02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0.43</v>
      </c>
      <c r="W28" s="206">
        <v>0.56000000000000005</v>
      </c>
      <c r="X28" s="206">
        <v>2.72</v>
      </c>
      <c r="Y28" s="206">
        <v>0</v>
      </c>
      <c r="Z28" s="206">
        <v>2.56</v>
      </c>
      <c r="AA28" s="206">
        <v>1.47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314.41000000000003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42.19</v>
      </c>
      <c r="J29" s="206">
        <v>0.49</v>
      </c>
      <c r="K29" s="206">
        <v>21.42</v>
      </c>
      <c r="L29" s="206">
        <v>0.26</v>
      </c>
      <c r="M29" s="206">
        <v>2.63</v>
      </c>
      <c r="N29" s="206">
        <v>2.15</v>
      </c>
      <c r="O29" s="206">
        <v>1.52</v>
      </c>
      <c r="P29" s="206">
        <v>1.02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0.43</v>
      </c>
      <c r="W29" s="206">
        <v>0.56000000000000005</v>
      </c>
      <c r="X29" s="206">
        <v>2.72</v>
      </c>
      <c r="Y29" s="206">
        <v>0</v>
      </c>
      <c r="Z29" s="206">
        <v>2.56</v>
      </c>
      <c r="AA29" s="206">
        <v>1.47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314.41000000000003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42.19</v>
      </c>
      <c r="J30" s="206">
        <v>0.49</v>
      </c>
      <c r="K30" s="206">
        <v>21.42</v>
      </c>
      <c r="L30" s="206">
        <v>0.26</v>
      </c>
      <c r="M30" s="206">
        <v>2.63</v>
      </c>
      <c r="N30" s="206">
        <v>2.15</v>
      </c>
      <c r="O30" s="206">
        <v>1.52</v>
      </c>
      <c r="P30" s="206">
        <v>1.02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0.43</v>
      </c>
      <c r="W30" s="206">
        <v>0.56000000000000005</v>
      </c>
      <c r="X30" s="206">
        <v>2.72</v>
      </c>
      <c r="Y30" s="206">
        <v>0</v>
      </c>
      <c r="Z30" s="206">
        <v>2.56</v>
      </c>
      <c r="AA30" s="206">
        <v>1.47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314.41000000000003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42.19</v>
      </c>
      <c r="J31" s="206">
        <v>0.49</v>
      </c>
      <c r="K31" s="206">
        <v>21.42</v>
      </c>
      <c r="L31" s="206">
        <v>0.26</v>
      </c>
      <c r="M31" s="206">
        <v>2.63</v>
      </c>
      <c r="N31" s="206">
        <v>2.15</v>
      </c>
      <c r="O31" s="206">
        <v>1.52</v>
      </c>
      <c r="P31" s="206">
        <v>1.02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0.43</v>
      </c>
      <c r="W31" s="206">
        <v>0.56000000000000005</v>
      </c>
      <c r="X31" s="206">
        <v>2.72</v>
      </c>
      <c r="Y31" s="206">
        <v>0</v>
      </c>
      <c r="Z31" s="206">
        <v>2.56</v>
      </c>
      <c r="AA31" s="206">
        <v>1.47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314.41000000000003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42.19</v>
      </c>
      <c r="J32" s="206">
        <v>0.49</v>
      </c>
      <c r="K32" s="206">
        <v>21.42</v>
      </c>
      <c r="L32" s="206">
        <v>0.26</v>
      </c>
      <c r="M32" s="206">
        <v>2.63</v>
      </c>
      <c r="N32" s="206">
        <v>2.15</v>
      </c>
      <c r="O32" s="206">
        <v>1.52</v>
      </c>
      <c r="P32" s="206">
        <v>1.02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0.43</v>
      </c>
      <c r="W32" s="206">
        <v>0.56000000000000005</v>
      </c>
      <c r="X32" s="206">
        <v>2.72</v>
      </c>
      <c r="Y32" s="206">
        <v>0</v>
      </c>
      <c r="Z32" s="206">
        <v>2.56</v>
      </c>
      <c r="AA32" s="206">
        <v>1.47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314.41000000000003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42.19</v>
      </c>
      <c r="J33" s="206">
        <v>0.49</v>
      </c>
      <c r="K33" s="206">
        <v>21.42</v>
      </c>
      <c r="L33" s="206">
        <v>0.26</v>
      </c>
      <c r="M33" s="206">
        <v>2.63</v>
      </c>
      <c r="N33" s="206">
        <v>2.15</v>
      </c>
      <c r="O33" s="206">
        <v>1.52</v>
      </c>
      <c r="P33" s="206">
        <v>1.02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0.43</v>
      </c>
      <c r="W33" s="206">
        <v>0.56000000000000005</v>
      </c>
      <c r="X33" s="206">
        <v>2.72</v>
      </c>
      <c r="Y33" s="206">
        <v>0</v>
      </c>
      <c r="Z33" s="206">
        <v>2.56</v>
      </c>
      <c r="AA33" s="206">
        <v>1.47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314.41000000000003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42.19</v>
      </c>
      <c r="J34" s="206">
        <v>0.49</v>
      </c>
      <c r="K34" s="206">
        <v>21.42</v>
      </c>
      <c r="L34" s="206">
        <v>0.26</v>
      </c>
      <c r="M34" s="206">
        <v>2.63</v>
      </c>
      <c r="N34" s="206">
        <v>2.15</v>
      </c>
      <c r="O34" s="206">
        <v>1.52</v>
      </c>
      <c r="P34" s="206">
        <v>1.02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0.43</v>
      </c>
      <c r="W34" s="206">
        <v>0.56000000000000005</v>
      </c>
      <c r="X34" s="206">
        <v>2.72</v>
      </c>
      <c r="Y34" s="206">
        <v>0</v>
      </c>
      <c r="Z34" s="206">
        <v>2.56</v>
      </c>
      <c r="AA34" s="206">
        <v>1.47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314.41000000000003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41.7</v>
      </c>
      <c r="J35" s="206">
        <v>0.49</v>
      </c>
      <c r="K35" s="206">
        <v>21.42</v>
      </c>
      <c r="L35" s="206">
        <v>0.26</v>
      </c>
      <c r="M35" s="206">
        <v>2.63</v>
      </c>
      <c r="N35" s="206">
        <v>2.15</v>
      </c>
      <c r="O35" s="206">
        <v>1.52</v>
      </c>
      <c r="P35" s="206">
        <v>1.02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0.43</v>
      </c>
      <c r="W35" s="206">
        <v>0.56000000000000005</v>
      </c>
      <c r="X35" s="206">
        <v>2.72</v>
      </c>
      <c r="Y35" s="206">
        <v>0</v>
      </c>
      <c r="Z35" s="206">
        <v>2.56</v>
      </c>
      <c r="AA35" s="206">
        <v>1.47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314.41000000000003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41.7</v>
      </c>
      <c r="J36" s="206">
        <v>0.49</v>
      </c>
      <c r="K36" s="206">
        <v>21.42</v>
      </c>
      <c r="L36" s="206">
        <v>0.26</v>
      </c>
      <c r="M36" s="206">
        <v>2.63</v>
      </c>
      <c r="N36" s="206">
        <v>2.15</v>
      </c>
      <c r="O36" s="206">
        <v>1.52</v>
      </c>
      <c r="P36" s="206">
        <v>1.02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0.43</v>
      </c>
      <c r="W36" s="206">
        <v>0.56000000000000005</v>
      </c>
      <c r="X36" s="206">
        <v>2.72</v>
      </c>
      <c r="Y36" s="206">
        <v>0</v>
      </c>
      <c r="Z36" s="206">
        <v>2.56</v>
      </c>
      <c r="AA36" s="206">
        <v>1.47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314.41000000000003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41.7</v>
      </c>
      <c r="J37" s="206">
        <v>0.49</v>
      </c>
      <c r="K37" s="206">
        <v>21.42</v>
      </c>
      <c r="L37" s="206">
        <v>0.26</v>
      </c>
      <c r="M37" s="206">
        <v>2.63</v>
      </c>
      <c r="N37" s="206">
        <v>2.15</v>
      </c>
      <c r="O37" s="206">
        <v>1.52</v>
      </c>
      <c r="P37" s="206">
        <v>1.02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0.43</v>
      </c>
      <c r="W37" s="206">
        <v>0.56000000000000005</v>
      </c>
      <c r="X37" s="206">
        <v>2.72</v>
      </c>
      <c r="Y37" s="206">
        <v>0</v>
      </c>
      <c r="Z37" s="206">
        <v>2.56</v>
      </c>
      <c r="AA37" s="206">
        <v>1.47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314.41000000000003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41.7</v>
      </c>
      <c r="J38" s="206">
        <v>0.49</v>
      </c>
      <c r="K38" s="206">
        <v>21.42</v>
      </c>
      <c r="L38" s="206">
        <v>0.26</v>
      </c>
      <c r="M38" s="206">
        <v>2.63</v>
      </c>
      <c r="N38" s="206">
        <v>2.15</v>
      </c>
      <c r="O38" s="206">
        <v>1.52</v>
      </c>
      <c r="P38" s="206">
        <v>1.02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0.43</v>
      </c>
      <c r="W38" s="206">
        <v>0.56000000000000005</v>
      </c>
      <c r="X38" s="206">
        <v>2.72</v>
      </c>
      <c r="Y38" s="206">
        <v>0</v>
      </c>
      <c r="Z38" s="206">
        <v>2.56</v>
      </c>
      <c r="AA38" s="206">
        <v>1.47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314.41000000000003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41.7</v>
      </c>
      <c r="J39" s="206">
        <v>0.49</v>
      </c>
      <c r="K39" s="206">
        <v>21.42</v>
      </c>
      <c r="L39" s="206">
        <v>0.26</v>
      </c>
      <c r="M39" s="206">
        <v>2.63</v>
      </c>
      <c r="N39" s="206">
        <v>2.15</v>
      </c>
      <c r="O39" s="206">
        <v>1.52</v>
      </c>
      <c r="P39" s="206">
        <v>1.02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0.43</v>
      </c>
      <c r="W39" s="206">
        <v>0.51</v>
      </c>
      <c r="X39" s="206">
        <v>2.72</v>
      </c>
      <c r="Y39" s="206">
        <v>0</v>
      </c>
      <c r="Z39" s="206">
        <v>2.56</v>
      </c>
      <c r="AA39" s="206">
        <v>1.47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314.41000000000003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41.7</v>
      </c>
      <c r="J40" s="206">
        <v>0.49</v>
      </c>
      <c r="K40" s="206">
        <v>21.42</v>
      </c>
      <c r="L40" s="206">
        <v>0.26</v>
      </c>
      <c r="M40" s="206">
        <v>2.63</v>
      </c>
      <c r="N40" s="206">
        <v>2.15</v>
      </c>
      <c r="O40" s="206">
        <v>1.52</v>
      </c>
      <c r="P40" s="206">
        <v>1.02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0.43</v>
      </c>
      <c r="W40" s="206">
        <v>0.51</v>
      </c>
      <c r="X40" s="206">
        <v>2.72</v>
      </c>
      <c r="Y40" s="206">
        <v>0</v>
      </c>
      <c r="Z40" s="206">
        <v>2.56</v>
      </c>
      <c r="AA40" s="206">
        <v>1.47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314.41000000000003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41.7</v>
      </c>
      <c r="J41" s="206">
        <v>0.49</v>
      </c>
      <c r="K41" s="206">
        <v>21.42</v>
      </c>
      <c r="L41" s="206">
        <v>0.26</v>
      </c>
      <c r="M41" s="206">
        <v>2.63</v>
      </c>
      <c r="N41" s="206">
        <v>2.15</v>
      </c>
      <c r="O41" s="206">
        <v>1.52</v>
      </c>
      <c r="P41" s="206">
        <v>1.02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0.43</v>
      </c>
      <c r="W41" s="206">
        <v>0.51</v>
      </c>
      <c r="X41" s="206">
        <v>2.72</v>
      </c>
      <c r="Y41" s="206">
        <v>0</v>
      </c>
      <c r="Z41" s="206">
        <v>2.56</v>
      </c>
      <c r="AA41" s="206">
        <v>1.47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314.41000000000003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41.7</v>
      </c>
      <c r="J42" s="206">
        <v>0.49</v>
      </c>
      <c r="K42" s="206">
        <v>21.42</v>
      </c>
      <c r="L42" s="206">
        <v>0.26</v>
      </c>
      <c r="M42" s="206">
        <v>2.63</v>
      </c>
      <c r="N42" s="206">
        <v>2.15</v>
      </c>
      <c r="O42" s="206">
        <v>1.52</v>
      </c>
      <c r="P42" s="206">
        <v>1.02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0.43</v>
      </c>
      <c r="W42" s="206">
        <v>0.51</v>
      </c>
      <c r="X42" s="206">
        <v>2.72</v>
      </c>
      <c r="Y42" s="206">
        <v>0</v>
      </c>
      <c r="Z42" s="206">
        <v>2.56</v>
      </c>
      <c r="AA42" s="206">
        <v>1.47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314.41000000000003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41.7</v>
      </c>
      <c r="J43" s="206">
        <v>0.49</v>
      </c>
      <c r="K43" s="206">
        <v>21.42</v>
      </c>
      <c r="L43" s="206">
        <v>0.26</v>
      </c>
      <c r="M43" s="206">
        <v>2.63</v>
      </c>
      <c r="N43" s="206">
        <v>2.15</v>
      </c>
      <c r="O43" s="206">
        <v>1.52</v>
      </c>
      <c r="P43" s="206">
        <v>1.02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0.43</v>
      </c>
      <c r="W43" s="206">
        <v>0.51</v>
      </c>
      <c r="X43" s="206">
        <v>2.72</v>
      </c>
      <c r="Y43" s="206">
        <v>0</v>
      </c>
      <c r="Z43" s="206">
        <v>2.56</v>
      </c>
      <c r="AA43" s="206">
        <v>1.47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314.41000000000003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41.7</v>
      </c>
      <c r="J44" s="206">
        <v>0.49</v>
      </c>
      <c r="K44" s="206">
        <v>21.42</v>
      </c>
      <c r="L44" s="206">
        <v>0.26</v>
      </c>
      <c r="M44" s="206">
        <v>2.63</v>
      </c>
      <c r="N44" s="206">
        <v>2.15</v>
      </c>
      <c r="O44" s="206">
        <v>1.52</v>
      </c>
      <c r="P44" s="206">
        <v>1.02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0.43</v>
      </c>
      <c r="W44" s="206">
        <v>0.51</v>
      </c>
      <c r="X44" s="206">
        <v>2.72</v>
      </c>
      <c r="Y44" s="206">
        <v>0</v>
      </c>
      <c r="Z44" s="206">
        <v>2.56</v>
      </c>
      <c r="AA44" s="206">
        <v>1.47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314.41000000000003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41.7</v>
      </c>
      <c r="J45" s="206">
        <v>0.49</v>
      </c>
      <c r="K45" s="206">
        <v>21.42</v>
      </c>
      <c r="L45" s="206">
        <v>0.26</v>
      </c>
      <c r="M45" s="206">
        <v>2.63</v>
      </c>
      <c r="N45" s="206">
        <v>2.15</v>
      </c>
      <c r="O45" s="206">
        <v>1.52</v>
      </c>
      <c r="P45" s="206">
        <v>1.02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0.43</v>
      </c>
      <c r="W45" s="206">
        <v>0.51</v>
      </c>
      <c r="X45" s="206">
        <v>2.72</v>
      </c>
      <c r="Y45" s="206">
        <v>0</v>
      </c>
      <c r="Z45" s="206">
        <v>2.56</v>
      </c>
      <c r="AA45" s="206">
        <v>1.47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314.41000000000003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41.7</v>
      </c>
      <c r="J46" s="206">
        <v>0.49</v>
      </c>
      <c r="K46" s="206">
        <v>21.42</v>
      </c>
      <c r="L46" s="206">
        <v>0.26</v>
      </c>
      <c r="M46" s="206">
        <v>2.63</v>
      </c>
      <c r="N46" s="206">
        <v>2.15</v>
      </c>
      <c r="O46" s="206">
        <v>1.52</v>
      </c>
      <c r="P46" s="206">
        <v>1.02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0.43</v>
      </c>
      <c r="W46" s="206">
        <v>0.51</v>
      </c>
      <c r="X46" s="206">
        <v>2.72</v>
      </c>
      <c r="Y46" s="206">
        <v>0</v>
      </c>
      <c r="Z46" s="206">
        <v>2.56</v>
      </c>
      <c r="AA46" s="206">
        <v>1.47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314.41000000000003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41.7</v>
      </c>
      <c r="J47" s="206">
        <v>0.49</v>
      </c>
      <c r="K47" s="206">
        <v>21.42</v>
      </c>
      <c r="L47" s="206">
        <v>0.26</v>
      </c>
      <c r="M47" s="206">
        <v>2.63</v>
      </c>
      <c r="N47" s="206">
        <v>2.15</v>
      </c>
      <c r="O47" s="206">
        <v>1.52</v>
      </c>
      <c r="P47" s="206">
        <v>1.02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0.7</v>
      </c>
      <c r="W47" s="206">
        <v>0.51</v>
      </c>
      <c r="X47" s="206">
        <v>2.72</v>
      </c>
      <c r="Y47" s="206">
        <v>0</v>
      </c>
      <c r="Z47" s="206">
        <v>2.56</v>
      </c>
      <c r="AA47" s="206">
        <v>1.47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314.41000000000003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41.7</v>
      </c>
      <c r="J48" s="206">
        <v>0.49</v>
      </c>
      <c r="K48" s="206">
        <v>21.42</v>
      </c>
      <c r="L48" s="206">
        <v>0.26</v>
      </c>
      <c r="M48" s="206">
        <v>2.63</v>
      </c>
      <c r="N48" s="206">
        <v>2.15</v>
      </c>
      <c r="O48" s="206">
        <v>1.52</v>
      </c>
      <c r="P48" s="206">
        <v>1.02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0.7</v>
      </c>
      <c r="W48" s="206">
        <v>0.51</v>
      </c>
      <c r="X48" s="206">
        <v>2.72</v>
      </c>
      <c r="Y48" s="206">
        <v>0</v>
      </c>
      <c r="Z48" s="206">
        <v>2.56</v>
      </c>
      <c r="AA48" s="206">
        <v>1.47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314.41000000000003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41.7</v>
      </c>
      <c r="J49" s="206">
        <v>0.49</v>
      </c>
      <c r="K49" s="206">
        <v>21.42</v>
      </c>
      <c r="L49" s="206">
        <v>0.26</v>
      </c>
      <c r="M49" s="206">
        <v>2.63</v>
      </c>
      <c r="N49" s="206">
        <v>2.15</v>
      </c>
      <c r="O49" s="206">
        <v>1.52</v>
      </c>
      <c r="P49" s="206">
        <v>1.02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0.7</v>
      </c>
      <c r="W49" s="206">
        <v>0.51</v>
      </c>
      <c r="X49" s="206">
        <v>2.72</v>
      </c>
      <c r="Y49" s="206">
        <v>0</v>
      </c>
      <c r="Z49" s="206">
        <v>2.56</v>
      </c>
      <c r="AA49" s="206">
        <v>1.47</v>
      </c>
      <c r="AB49" s="206">
        <v>0</v>
      </c>
      <c r="AC49" s="206">
        <v>25.48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314.41000000000003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41.7</v>
      </c>
      <c r="J50" s="206">
        <v>0.49</v>
      </c>
      <c r="K50" s="206">
        <v>21.42</v>
      </c>
      <c r="L50" s="206">
        <v>0.26</v>
      </c>
      <c r="M50" s="206">
        <v>2.63</v>
      </c>
      <c r="N50" s="206">
        <v>2.15</v>
      </c>
      <c r="O50" s="206">
        <v>1.52</v>
      </c>
      <c r="P50" s="206">
        <v>1.02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0.7</v>
      </c>
      <c r="W50" s="206">
        <v>0.51</v>
      </c>
      <c r="X50" s="206">
        <v>2.72</v>
      </c>
      <c r="Y50" s="206">
        <v>0</v>
      </c>
      <c r="Z50" s="206">
        <v>2.56</v>
      </c>
      <c r="AA50" s="206">
        <v>1.47</v>
      </c>
      <c r="AB50" s="206">
        <v>0</v>
      </c>
      <c r="AC50" s="206">
        <v>25.48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314.41000000000003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41.46</v>
      </c>
      <c r="J51" s="206">
        <v>0.49</v>
      </c>
      <c r="K51" s="206">
        <v>21.42</v>
      </c>
      <c r="L51" s="206">
        <v>0.26</v>
      </c>
      <c r="M51" s="206">
        <v>2.63</v>
      </c>
      <c r="N51" s="206">
        <v>2.15</v>
      </c>
      <c r="O51" s="206">
        <v>1.52</v>
      </c>
      <c r="P51" s="206">
        <v>1.02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2.06</v>
      </c>
      <c r="V51" s="206">
        <v>0.7</v>
      </c>
      <c r="W51" s="206">
        <v>0.51</v>
      </c>
      <c r="X51" s="206">
        <v>2.72</v>
      </c>
      <c r="Y51" s="206">
        <v>0</v>
      </c>
      <c r="Z51" s="206">
        <v>2.56</v>
      </c>
      <c r="AA51" s="206">
        <v>1.47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308.19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41.46</v>
      </c>
      <c r="J52" s="206">
        <v>0.49</v>
      </c>
      <c r="K52" s="206">
        <v>21.42</v>
      </c>
      <c r="L52" s="206">
        <v>0.26</v>
      </c>
      <c r="M52" s="206">
        <v>2.63</v>
      </c>
      <c r="N52" s="206">
        <v>2.15</v>
      </c>
      <c r="O52" s="206">
        <v>1.52</v>
      </c>
      <c r="P52" s="206">
        <v>1.02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1.96</v>
      </c>
      <c r="V52" s="206">
        <v>0.7</v>
      </c>
      <c r="W52" s="206">
        <v>0.51</v>
      </c>
      <c r="X52" s="206">
        <v>2.72</v>
      </c>
      <c r="Y52" s="206">
        <v>0</v>
      </c>
      <c r="Z52" s="206">
        <v>2.56</v>
      </c>
      <c r="AA52" s="206">
        <v>1.47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308.19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41.46</v>
      </c>
      <c r="J53" s="206">
        <v>0.49</v>
      </c>
      <c r="K53" s="206">
        <v>21.42</v>
      </c>
      <c r="L53" s="206">
        <v>0.26</v>
      </c>
      <c r="M53" s="206">
        <v>2.63</v>
      </c>
      <c r="N53" s="206">
        <v>2.15</v>
      </c>
      <c r="O53" s="206">
        <v>1.52</v>
      </c>
      <c r="P53" s="206">
        <v>1.02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1.96</v>
      </c>
      <c r="V53" s="206">
        <v>0.7</v>
      </c>
      <c r="W53" s="206">
        <v>0.51</v>
      </c>
      <c r="X53" s="206">
        <v>2.72</v>
      </c>
      <c r="Y53" s="206">
        <v>0</v>
      </c>
      <c r="Z53" s="206">
        <v>2.56</v>
      </c>
      <c r="AA53" s="206">
        <v>1.47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20.67</v>
      </c>
      <c r="AL53" s="206">
        <v>0</v>
      </c>
      <c r="AM53" s="206">
        <v>0</v>
      </c>
      <c r="AN53" s="206">
        <v>0</v>
      </c>
      <c r="AO53" s="206">
        <v>308.19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41.46</v>
      </c>
      <c r="J54" s="206">
        <v>0.49</v>
      </c>
      <c r="K54" s="206">
        <v>21.42</v>
      </c>
      <c r="L54" s="206">
        <v>0.26</v>
      </c>
      <c r="M54" s="206">
        <v>2.63</v>
      </c>
      <c r="N54" s="206">
        <v>2.15</v>
      </c>
      <c r="O54" s="206">
        <v>1.52</v>
      </c>
      <c r="P54" s="206">
        <v>1.02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1.96</v>
      </c>
      <c r="V54" s="206">
        <v>0.7</v>
      </c>
      <c r="W54" s="206">
        <v>0.51</v>
      </c>
      <c r="X54" s="206">
        <v>2.71</v>
      </c>
      <c r="Y54" s="206">
        <v>0</v>
      </c>
      <c r="Z54" s="206">
        <v>2.56</v>
      </c>
      <c r="AA54" s="206">
        <v>1.47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20.67</v>
      </c>
      <c r="AL54" s="206">
        <v>0</v>
      </c>
      <c r="AM54" s="206">
        <v>0</v>
      </c>
      <c r="AN54" s="206">
        <v>0</v>
      </c>
      <c r="AO54" s="206">
        <v>308.19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41.46</v>
      </c>
      <c r="J55" s="206">
        <v>0.49</v>
      </c>
      <c r="K55" s="206">
        <v>92.47</v>
      </c>
      <c r="L55" s="206">
        <v>6.29</v>
      </c>
      <c r="M55" s="206">
        <v>2.63</v>
      </c>
      <c r="N55" s="206">
        <v>2.15</v>
      </c>
      <c r="O55" s="206">
        <v>1.52</v>
      </c>
      <c r="P55" s="206">
        <v>1.02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1.96</v>
      </c>
      <c r="V55" s="206">
        <v>0.7</v>
      </c>
      <c r="W55" s="206">
        <v>0.51</v>
      </c>
      <c r="X55" s="206">
        <v>2.71</v>
      </c>
      <c r="Y55" s="206">
        <v>0</v>
      </c>
      <c r="Z55" s="206">
        <v>2.56</v>
      </c>
      <c r="AA55" s="206">
        <v>1.47</v>
      </c>
      <c r="AB55" s="206">
        <v>0</v>
      </c>
      <c r="AC55" s="206">
        <v>20.66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17.72</v>
      </c>
      <c r="AL55" s="206">
        <v>0</v>
      </c>
      <c r="AM55" s="206">
        <v>0</v>
      </c>
      <c r="AN55" s="206">
        <v>0</v>
      </c>
      <c r="AO55" s="206">
        <v>308.19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41.46</v>
      </c>
      <c r="J56" s="206">
        <v>0.49</v>
      </c>
      <c r="K56" s="206">
        <v>139.46</v>
      </c>
      <c r="L56" s="206">
        <v>6.29</v>
      </c>
      <c r="M56" s="206">
        <v>2.63</v>
      </c>
      <c r="N56" s="206">
        <v>2.15</v>
      </c>
      <c r="O56" s="206">
        <v>1.52</v>
      </c>
      <c r="P56" s="206">
        <v>1.02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1.96</v>
      </c>
      <c r="V56" s="206">
        <v>0.7</v>
      </c>
      <c r="W56" s="206">
        <v>0.51</v>
      </c>
      <c r="X56" s="206">
        <v>2.71</v>
      </c>
      <c r="Y56" s="206">
        <v>0</v>
      </c>
      <c r="Z56" s="206">
        <v>2.56</v>
      </c>
      <c r="AA56" s="206">
        <v>1.47</v>
      </c>
      <c r="AB56" s="206">
        <v>0</v>
      </c>
      <c r="AC56" s="206">
        <v>20.66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17.72</v>
      </c>
      <c r="AL56" s="206">
        <v>0</v>
      </c>
      <c r="AM56" s="206">
        <v>0</v>
      </c>
      <c r="AN56" s="206">
        <v>0</v>
      </c>
      <c r="AO56" s="206">
        <v>308.19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41.46</v>
      </c>
      <c r="J57" s="206">
        <v>0.49</v>
      </c>
      <c r="K57" s="206">
        <v>161.49</v>
      </c>
      <c r="L57" s="206">
        <v>6.29</v>
      </c>
      <c r="M57" s="206">
        <v>2.63</v>
      </c>
      <c r="N57" s="206">
        <v>2.15</v>
      </c>
      <c r="O57" s="206">
        <v>1.52</v>
      </c>
      <c r="P57" s="206">
        <v>1.02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2.56</v>
      </c>
      <c r="V57" s="206">
        <v>0.7</v>
      </c>
      <c r="W57" s="206">
        <v>0.51</v>
      </c>
      <c r="X57" s="206">
        <v>2.71</v>
      </c>
      <c r="Y57" s="206">
        <v>0</v>
      </c>
      <c r="Z57" s="206">
        <v>2.56</v>
      </c>
      <c r="AA57" s="206">
        <v>1.47</v>
      </c>
      <c r="AB57" s="206">
        <v>0</v>
      </c>
      <c r="AC57" s="206">
        <v>20.66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17.72</v>
      </c>
      <c r="AL57" s="206">
        <v>0</v>
      </c>
      <c r="AM57" s="206">
        <v>0</v>
      </c>
      <c r="AN57" s="206">
        <v>0</v>
      </c>
      <c r="AO57" s="206">
        <v>308.19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41.46</v>
      </c>
      <c r="J58" s="206">
        <v>0.49</v>
      </c>
      <c r="K58" s="206">
        <v>169.16</v>
      </c>
      <c r="L58" s="206">
        <v>6.29</v>
      </c>
      <c r="M58" s="206">
        <v>2.63</v>
      </c>
      <c r="N58" s="206">
        <v>2.15</v>
      </c>
      <c r="O58" s="206">
        <v>1.52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2.0299999999999998</v>
      </c>
      <c r="V58" s="206">
        <v>0.7</v>
      </c>
      <c r="W58" s="206">
        <v>0.51</v>
      </c>
      <c r="X58" s="206">
        <v>2.71</v>
      </c>
      <c r="Y58" s="206">
        <v>0</v>
      </c>
      <c r="Z58" s="206">
        <v>2.56</v>
      </c>
      <c r="AA58" s="206">
        <v>1.47</v>
      </c>
      <c r="AB58" s="206">
        <v>0</v>
      </c>
      <c r="AC58" s="206">
        <v>20.27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17.72</v>
      </c>
      <c r="AL58" s="206">
        <v>0</v>
      </c>
      <c r="AM58" s="206">
        <v>0</v>
      </c>
      <c r="AN58" s="206">
        <v>0</v>
      </c>
      <c r="AO58" s="206">
        <v>308.19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39.99</v>
      </c>
      <c r="J59" s="206">
        <v>1.22</v>
      </c>
      <c r="K59" s="206">
        <v>116.46</v>
      </c>
      <c r="L59" s="206">
        <v>6.29</v>
      </c>
      <c r="M59" s="206">
        <v>2.63</v>
      </c>
      <c r="N59" s="206">
        <v>2.15</v>
      </c>
      <c r="O59" s="206">
        <v>1.52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2.0299999999999998</v>
      </c>
      <c r="V59" s="206">
        <v>0.7</v>
      </c>
      <c r="W59" s="206">
        <v>0.51</v>
      </c>
      <c r="X59" s="206">
        <v>2.71</v>
      </c>
      <c r="Y59" s="206">
        <v>0</v>
      </c>
      <c r="Z59" s="206">
        <v>2.56</v>
      </c>
      <c r="AA59" s="206">
        <v>1.47</v>
      </c>
      <c r="AB59" s="206">
        <v>0</v>
      </c>
      <c r="AC59" s="206">
        <v>20.27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17.72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39.99</v>
      </c>
      <c r="J60" s="206">
        <v>1.22</v>
      </c>
      <c r="K60" s="206">
        <v>116.46</v>
      </c>
      <c r="L60" s="206">
        <v>6.29</v>
      </c>
      <c r="M60" s="206">
        <v>2.63</v>
      </c>
      <c r="N60" s="206">
        <v>2.15</v>
      </c>
      <c r="O60" s="206">
        <v>1.52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2.0299999999999998</v>
      </c>
      <c r="V60" s="206">
        <v>0.7</v>
      </c>
      <c r="W60" s="206">
        <v>0.51</v>
      </c>
      <c r="X60" s="206">
        <v>2.71</v>
      </c>
      <c r="Y60" s="206">
        <v>0</v>
      </c>
      <c r="Z60" s="206">
        <v>2.56</v>
      </c>
      <c r="AA60" s="206">
        <v>1.47</v>
      </c>
      <c r="AB60" s="206">
        <v>0</v>
      </c>
      <c r="AC60" s="206">
        <v>20.27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17.72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39.99</v>
      </c>
      <c r="J61" s="206">
        <v>1.22</v>
      </c>
      <c r="K61" s="206">
        <v>111.67</v>
      </c>
      <c r="L61" s="206">
        <v>6.29</v>
      </c>
      <c r="M61" s="206">
        <v>2.63</v>
      </c>
      <c r="N61" s="206">
        <v>2.15</v>
      </c>
      <c r="O61" s="206">
        <v>1.52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3.33</v>
      </c>
      <c r="V61" s="206">
        <v>0.7</v>
      </c>
      <c r="W61" s="206">
        <v>0.51</v>
      </c>
      <c r="X61" s="206">
        <v>2.72</v>
      </c>
      <c r="Y61" s="206">
        <v>0</v>
      </c>
      <c r="Z61" s="206">
        <v>2.56</v>
      </c>
      <c r="AA61" s="206">
        <v>1.47</v>
      </c>
      <c r="AB61" s="206">
        <v>0</v>
      </c>
      <c r="AC61" s="206">
        <v>20.27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17.72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2.81</v>
      </c>
      <c r="E62" s="206">
        <v>0</v>
      </c>
      <c r="F62" s="206">
        <v>0</v>
      </c>
      <c r="G62" s="206">
        <v>9.67</v>
      </c>
      <c r="H62" s="206">
        <v>0</v>
      </c>
      <c r="I62" s="206">
        <v>39.99</v>
      </c>
      <c r="J62" s="206">
        <v>1.22</v>
      </c>
      <c r="K62" s="206">
        <v>126.04</v>
      </c>
      <c r="L62" s="206">
        <v>6.29</v>
      </c>
      <c r="M62" s="206">
        <v>2.63</v>
      </c>
      <c r="N62" s="206">
        <v>2.15</v>
      </c>
      <c r="O62" s="206">
        <v>1.52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2.58</v>
      </c>
      <c r="V62" s="206">
        <v>0.7</v>
      </c>
      <c r="W62" s="206">
        <v>0.51</v>
      </c>
      <c r="X62" s="206">
        <v>2.72</v>
      </c>
      <c r="Y62" s="206">
        <v>0</v>
      </c>
      <c r="Z62" s="206">
        <v>2.56</v>
      </c>
      <c r="AA62" s="206">
        <v>1.47</v>
      </c>
      <c r="AB62" s="206">
        <v>0</v>
      </c>
      <c r="AC62" s="206">
        <v>20.27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17.72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3.74</v>
      </c>
      <c r="E63" s="206">
        <v>0</v>
      </c>
      <c r="F63" s="206">
        <v>0</v>
      </c>
      <c r="G63" s="206">
        <v>9.67</v>
      </c>
      <c r="H63" s="206">
        <v>0</v>
      </c>
      <c r="I63" s="206">
        <v>39.99</v>
      </c>
      <c r="J63" s="206">
        <v>1.22</v>
      </c>
      <c r="K63" s="206">
        <v>122.21</v>
      </c>
      <c r="L63" s="206">
        <v>6.29</v>
      </c>
      <c r="M63" s="206">
        <v>2.63</v>
      </c>
      <c r="N63" s="206">
        <v>2.15</v>
      </c>
      <c r="O63" s="206">
        <v>1.52</v>
      </c>
      <c r="P63" s="206">
        <v>1.02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0.7</v>
      </c>
      <c r="W63" s="206">
        <v>0.51</v>
      </c>
      <c r="X63" s="206">
        <v>2.72</v>
      </c>
      <c r="Y63" s="206">
        <v>0</v>
      </c>
      <c r="Z63" s="206">
        <v>2.56</v>
      </c>
      <c r="AA63" s="206">
        <v>1.47</v>
      </c>
      <c r="AB63" s="206">
        <v>0</v>
      </c>
      <c r="AC63" s="206">
        <v>20.27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17.72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9.67</v>
      </c>
      <c r="H64" s="206">
        <v>0</v>
      </c>
      <c r="I64" s="206">
        <v>39.99</v>
      </c>
      <c r="J64" s="206">
        <v>1.22</v>
      </c>
      <c r="K64" s="206">
        <v>123.17</v>
      </c>
      <c r="L64" s="206">
        <v>6.29</v>
      </c>
      <c r="M64" s="206">
        <v>2.63</v>
      </c>
      <c r="N64" s="206">
        <v>2.15</v>
      </c>
      <c r="O64" s="206">
        <v>1.52</v>
      </c>
      <c r="P64" s="206">
        <v>1.02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0.7</v>
      </c>
      <c r="W64" s="206">
        <v>0.51</v>
      </c>
      <c r="X64" s="206">
        <v>2.72</v>
      </c>
      <c r="Y64" s="206">
        <v>0</v>
      </c>
      <c r="Z64" s="206">
        <v>2.56</v>
      </c>
      <c r="AA64" s="206">
        <v>1.47</v>
      </c>
      <c r="AB64" s="206">
        <v>0</v>
      </c>
      <c r="AC64" s="206">
        <v>21.04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17.72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39.99</v>
      </c>
      <c r="J65" s="206">
        <v>1.22</v>
      </c>
      <c r="K65" s="206">
        <v>103.05</v>
      </c>
      <c r="L65" s="206">
        <v>6.29</v>
      </c>
      <c r="M65" s="206">
        <v>2.63</v>
      </c>
      <c r="N65" s="206">
        <v>2.15</v>
      </c>
      <c r="O65" s="206">
        <v>1.52</v>
      </c>
      <c r="P65" s="206">
        <v>1.02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2.17</v>
      </c>
      <c r="V65" s="206">
        <v>0.7</v>
      </c>
      <c r="W65" s="206">
        <v>0.51</v>
      </c>
      <c r="X65" s="206">
        <v>2.72</v>
      </c>
      <c r="Y65" s="206">
        <v>0</v>
      </c>
      <c r="Z65" s="206">
        <v>2.56</v>
      </c>
      <c r="AA65" s="206">
        <v>1.47</v>
      </c>
      <c r="AB65" s="206">
        <v>0</v>
      </c>
      <c r="AC65" s="206">
        <v>21.04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17.72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39.99</v>
      </c>
      <c r="J66" s="206">
        <v>1.22</v>
      </c>
      <c r="K66" s="206">
        <v>95.39</v>
      </c>
      <c r="L66" s="206">
        <v>6.29</v>
      </c>
      <c r="M66" s="206">
        <v>2.63</v>
      </c>
      <c r="N66" s="206">
        <v>2.15</v>
      </c>
      <c r="O66" s="206">
        <v>1.52</v>
      </c>
      <c r="P66" s="206">
        <v>1.02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0.7</v>
      </c>
      <c r="W66" s="206">
        <v>0.51</v>
      </c>
      <c r="X66" s="206">
        <v>2.72</v>
      </c>
      <c r="Y66" s="206">
        <v>0</v>
      </c>
      <c r="Z66" s="206">
        <v>2.56</v>
      </c>
      <c r="AA66" s="206">
        <v>1.47</v>
      </c>
      <c r="AB66" s="206">
        <v>0</v>
      </c>
      <c r="AC66" s="206">
        <v>21.04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21.02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39.99</v>
      </c>
      <c r="J67" s="206">
        <v>1.22</v>
      </c>
      <c r="K67" s="206">
        <v>33.659999999999997</v>
      </c>
      <c r="L67" s="206">
        <v>0.26</v>
      </c>
      <c r="M67" s="206">
        <v>2.63</v>
      </c>
      <c r="N67" s="206">
        <v>2.15</v>
      </c>
      <c r="O67" s="206">
        <v>1.52</v>
      </c>
      <c r="P67" s="206">
        <v>1.02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0.7</v>
      </c>
      <c r="W67" s="206">
        <v>0.51</v>
      </c>
      <c r="X67" s="206">
        <v>2.72</v>
      </c>
      <c r="Y67" s="206">
        <v>0</v>
      </c>
      <c r="Z67" s="206">
        <v>2.56</v>
      </c>
      <c r="AA67" s="206">
        <v>1.47</v>
      </c>
      <c r="AB67" s="206">
        <v>0</v>
      </c>
      <c r="AC67" s="206">
        <v>21.04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39.99</v>
      </c>
      <c r="J68" s="206">
        <v>1.22</v>
      </c>
      <c r="K68" s="206">
        <v>21.42</v>
      </c>
      <c r="L68" s="206">
        <v>0.26</v>
      </c>
      <c r="M68" s="206">
        <v>2.63</v>
      </c>
      <c r="N68" s="206">
        <v>2.15</v>
      </c>
      <c r="O68" s="206">
        <v>1.52</v>
      </c>
      <c r="P68" s="206">
        <v>1.02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0.7</v>
      </c>
      <c r="W68" s="206">
        <v>0.51</v>
      </c>
      <c r="X68" s="206">
        <v>2.72</v>
      </c>
      <c r="Y68" s="206">
        <v>0</v>
      </c>
      <c r="Z68" s="206">
        <v>2.56</v>
      </c>
      <c r="AA68" s="206">
        <v>1.47</v>
      </c>
      <c r="AB68" s="206">
        <v>0</v>
      </c>
      <c r="AC68" s="206">
        <v>21.04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39.99</v>
      </c>
      <c r="J69" s="206">
        <v>1.22</v>
      </c>
      <c r="K69" s="206">
        <v>21.42</v>
      </c>
      <c r="L69" s="206">
        <v>0.26</v>
      </c>
      <c r="M69" s="206">
        <v>2.63</v>
      </c>
      <c r="N69" s="206">
        <v>2.15</v>
      </c>
      <c r="O69" s="206">
        <v>1.52</v>
      </c>
      <c r="P69" s="206">
        <v>1.02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0.7</v>
      </c>
      <c r="W69" s="206">
        <v>0.51</v>
      </c>
      <c r="X69" s="206">
        <v>2.72</v>
      </c>
      <c r="Y69" s="206">
        <v>0</v>
      </c>
      <c r="Z69" s="206">
        <v>2.56</v>
      </c>
      <c r="AA69" s="206">
        <v>1.47</v>
      </c>
      <c r="AB69" s="206">
        <v>0</v>
      </c>
      <c r="AC69" s="206">
        <v>21.04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39.99</v>
      </c>
      <c r="J70" s="206">
        <v>1.22</v>
      </c>
      <c r="K70" s="206">
        <v>21.42</v>
      </c>
      <c r="L70" s="206">
        <v>0.26</v>
      </c>
      <c r="M70" s="206">
        <v>2.63</v>
      </c>
      <c r="N70" s="206">
        <v>2.15</v>
      </c>
      <c r="O70" s="206">
        <v>1.52</v>
      </c>
      <c r="P70" s="206">
        <v>1.02</v>
      </c>
      <c r="Q70" s="206">
        <v>0.4</v>
      </c>
      <c r="R70" s="206">
        <v>0.77</v>
      </c>
      <c r="S70" s="206">
        <v>2.58</v>
      </c>
      <c r="T70" s="206">
        <v>0.56000000000000005</v>
      </c>
      <c r="U70" s="206">
        <v>2.17</v>
      </c>
      <c r="V70" s="206">
        <v>0.7</v>
      </c>
      <c r="W70" s="206">
        <v>0.51</v>
      </c>
      <c r="X70" s="206">
        <v>2.72</v>
      </c>
      <c r="Y70" s="206">
        <v>0</v>
      </c>
      <c r="Z70" s="206">
        <v>2.56</v>
      </c>
      <c r="AA70" s="206">
        <v>1.47</v>
      </c>
      <c r="AB70" s="206">
        <v>0</v>
      </c>
      <c r="AC70" s="206">
        <v>21.04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40.24</v>
      </c>
      <c r="J71" s="206">
        <v>1.22</v>
      </c>
      <c r="K71" s="206">
        <v>21.42</v>
      </c>
      <c r="L71" s="206">
        <v>0.26</v>
      </c>
      <c r="M71" s="206">
        <v>2.63</v>
      </c>
      <c r="N71" s="206">
        <v>2.15</v>
      </c>
      <c r="O71" s="206">
        <v>1.52</v>
      </c>
      <c r="P71" s="206">
        <v>1.02</v>
      </c>
      <c r="Q71" s="206">
        <v>0.4</v>
      </c>
      <c r="R71" s="206">
        <v>0.77</v>
      </c>
      <c r="S71" s="206">
        <v>1.47</v>
      </c>
      <c r="T71" s="206">
        <v>0.56000000000000005</v>
      </c>
      <c r="U71" s="206">
        <v>2.17</v>
      </c>
      <c r="V71" s="206">
        <v>0.7</v>
      </c>
      <c r="W71" s="206">
        <v>0.51</v>
      </c>
      <c r="X71" s="206">
        <v>2.72</v>
      </c>
      <c r="Y71" s="206">
        <v>0</v>
      </c>
      <c r="Z71" s="206">
        <v>2.56</v>
      </c>
      <c r="AA71" s="206">
        <v>1.47</v>
      </c>
      <c r="AB71" s="206">
        <v>0</v>
      </c>
      <c r="AC71" s="206">
        <v>25.74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40.24</v>
      </c>
      <c r="J72" s="206">
        <v>1.22</v>
      </c>
      <c r="K72" s="206">
        <v>21.42</v>
      </c>
      <c r="L72" s="206">
        <v>0.26</v>
      </c>
      <c r="M72" s="206">
        <v>2.63</v>
      </c>
      <c r="N72" s="206">
        <v>2.15</v>
      </c>
      <c r="O72" s="206">
        <v>1.52</v>
      </c>
      <c r="P72" s="206">
        <v>1.02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0.7</v>
      </c>
      <c r="W72" s="206">
        <v>0.51</v>
      </c>
      <c r="X72" s="206">
        <v>2.72</v>
      </c>
      <c r="Y72" s="206">
        <v>0</v>
      </c>
      <c r="Z72" s="206">
        <v>2.56</v>
      </c>
      <c r="AA72" s="206">
        <v>1.47</v>
      </c>
      <c r="AB72" s="206">
        <v>0</v>
      </c>
      <c r="AC72" s="206">
        <v>25.74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42.19</v>
      </c>
      <c r="J73" s="206">
        <v>0.49</v>
      </c>
      <c r="K73" s="206">
        <v>21.42</v>
      </c>
      <c r="L73" s="206">
        <v>0.26</v>
      </c>
      <c r="M73" s="206">
        <v>2.63</v>
      </c>
      <c r="N73" s="206">
        <v>2.15</v>
      </c>
      <c r="O73" s="206">
        <v>1.52</v>
      </c>
      <c r="P73" s="206">
        <v>1.02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0.7</v>
      </c>
      <c r="W73" s="206">
        <v>1.47</v>
      </c>
      <c r="X73" s="206">
        <v>2.72</v>
      </c>
      <c r="Y73" s="206">
        <v>0</v>
      </c>
      <c r="Z73" s="206">
        <v>2.56</v>
      </c>
      <c r="AA73" s="206">
        <v>1.47</v>
      </c>
      <c r="AB73" s="206">
        <v>0</v>
      </c>
      <c r="AC73" s="206">
        <v>25.74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42.67</v>
      </c>
      <c r="J74" s="206">
        <v>0.49</v>
      </c>
      <c r="K74" s="206">
        <v>21.42</v>
      </c>
      <c r="L74" s="206">
        <v>0.26</v>
      </c>
      <c r="M74" s="206">
        <v>2.63</v>
      </c>
      <c r="N74" s="206">
        <v>2.15</v>
      </c>
      <c r="O74" s="206">
        <v>1.52</v>
      </c>
      <c r="P74" s="206">
        <v>1.02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0.7</v>
      </c>
      <c r="W74" s="206">
        <v>0.61</v>
      </c>
      <c r="X74" s="206">
        <v>2.72</v>
      </c>
      <c r="Y74" s="206">
        <v>0</v>
      </c>
      <c r="Z74" s="206">
        <v>2.56</v>
      </c>
      <c r="AA74" s="206">
        <v>1.47</v>
      </c>
      <c r="AB74" s="206">
        <v>0</v>
      </c>
      <c r="AC74" s="206">
        <v>28.69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-24.98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42.67</v>
      </c>
      <c r="J75" s="206">
        <v>0.49</v>
      </c>
      <c r="K75" s="206">
        <v>21.42</v>
      </c>
      <c r="L75" s="206">
        <v>0.26</v>
      </c>
      <c r="M75" s="206">
        <v>2.63</v>
      </c>
      <c r="N75" s="206">
        <v>2.15</v>
      </c>
      <c r="O75" s="206">
        <v>1.52</v>
      </c>
      <c r="P75" s="206">
        <v>1.02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0.7</v>
      </c>
      <c r="W75" s="206">
        <v>0.61</v>
      </c>
      <c r="X75" s="206">
        <v>2.72</v>
      </c>
      <c r="Y75" s="206">
        <v>0</v>
      </c>
      <c r="Z75" s="206">
        <v>2.56</v>
      </c>
      <c r="AA75" s="206">
        <v>1.47</v>
      </c>
      <c r="AB75" s="206">
        <v>0</v>
      </c>
      <c r="AC75" s="206">
        <v>28.69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-4.42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42.67</v>
      </c>
      <c r="J76" s="206">
        <v>0.49</v>
      </c>
      <c r="K76" s="206">
        <v>21.42</v>
      </c>
      <c r="L76" s="206">
        <v>0.26</v>
      </c>
      <c r="M76" s="206">
        <v>2.63</v>
      </c>
      <c r="N76" s="206">
        <v>2.15</v>
      </c>
      <c r="O76" s="206">
        <v>1.52</v>
      </c>
      <c r="P76" s="206">
        <v>1.02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0.7</v>
      </c>
      <c r="W76" s="206">
        <v>0.61</v>
      </c>
      <c r="X76" s="206">
        <v>2.72</v>
      </c>
      <c r="Y76" s="206">
        <v>0</v>
      </c>
      <c r="Z76" s="206">
        <v>2.56</v>
      </c>
      <c r="AA76" s="206">
        <v>1.47</v>
      </c>
      <c r="AB76" s="206">
        <v>0</v>
      </c>
      <c r="AC76" s="206">
        <v>28.69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-4.28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42.67</v>
      </c>
      <c r="J77" s="206">
        <v>0.49</v>
      </c>
      <c r="K77" s="206">
        <v>21.42</v>
      </c>
      <c r="L77" s="206">
        <v>0.26</v>
      </c>
      <c r="M77" s="206">
        <v>2.63</v>
      </c>
      <c r="N77" s="206">
        <v>2.15</v>
      </c>
      <c r="O77" s="206">
        <v>1.52</v>
      </c>
      <c r="P77" s="206">
        <v>1.02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1.01</v>
      </c>
      <c r="W77" s="206">
        <v>0.61</v>
      </c>
      <c r="X77" s="206">
        <v>2.72</v>
      </c>
      <c r="Y77" s="206">
        <v>0</v>
      </c>
      <c r="Z77" s="206">
        <v>2.56</v>
      </c>
      <c r="AA77" s="206">
        <v>1.47</v>
      </c>
      <c r="AB77" s="206">
        <v>0</v>
      </c>
      <c r="AC77" s="206">
        <v>21.12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11.95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42.67</v>
      </c>
      <c r="J78" s="206">
        <v>0.49</v>
      </c>
      <c r="K78" s="206">
        <v>21.42</v>
      </c>
      <c r="L78" s="206">
        <v>0.26</v>
      </c>
      <c r="M78" s="206">
        <v>2.63</v>
      </c>
      <c r="N78" s="206">
        <v>2.15</v>
      </c>
      <c r="O78" s="206">
        <v>1.52</v>
      </c>
      <c r="P78" s="206">
        <v>1.02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1.01</v>
      </c>
      <c r="W78" s="206">
        <v>0.61</v>
      </c>
      <c r="X78" s="206">
        <v>2.72</v>
      </c>
      <c r="Y78" s="206">
        <v>0</v>
      </c>
      <c r="Z78" s="206">
        <v>2.56</v>
      </c>
      <c r="AA78" s="206">
        <v>1.47</v>
      </c>
      <c r="AB78" s="206">
        <v>0</v>
      </c>
      <c r="AC78" s="206">
        <v>21.12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11.95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42.67</v>
      </c>
      <c r="J79" s="206">
        <v>0.49</v>
      </c>
      <c r="K79" s="206">
        <v>19.55</v>
      </c>
      <c r="L79" s="206">
        <v>0.26</v>
      </c>
      <c r="M79" s="206">
        <v>2.63</v>
      </c>
      <c r="N79" s="206">
        <v>2.15</v>
      </c>
      <c r="O79" s="206">
        <v>1.52</v>
      </c>
      <c r="P79" s="206">
        <v>0.21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1.02</v>
      </c>
      <c r="W79" s="206">
        <v>0.61</v>
      </c>
      <c r="X79" s="206">
        <v>2.72</v>
      </c>
      <c r="Y79" s="206">
        <v>0</v>
      </c>
      <c r="Z79" s="206">
        <v>2.56</v>
      </c>
      <c r="AA79" s="206">
        <v>1.47</v>
      </c>
      <c r="AB79" s="206">
        <v>0</v>
      </c>
      <c r="AC79" s="206">
        <v>21.12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11.99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41.7</v>
      </c>
      <c r="J80" s="206">
        <v>0.49</v>
      </c>
      <c r="K80" s="206">
        <v>19.55</v>
      </c>
      <c r="L80" s="206">
        <v>0.26</v>
      </c>
      <c r="M80" s="206">
        <v>2.63</v>
      </c>
      <c r="N80" s="206">
        <v>2.15</v>
      </c>
      <c r="O80" s="206">
        <v>1.52</v>
      </c>
      <c r="P80" s="206">
        <v>0.21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0.61</v>
      </c>
      <c r="W80" s="206">
        <v>0.61</v>
      </c>
      <c r="X80" s="206">
        <v>2.72</v>
      </c>
      <c r="Y80" s="206">
        <v>0</v>
      </c>
      <c r="Z80" s="206">
        <v>2.56</v>
      </c>
      <c r="AA80" s="206">
        <v>1.47</v>
      </c>
      <c r="AB80" s="206">
        <v>0</v>
      </c>
      <c r="AC80" s="206">
        <v>21.12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11.99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41.7</v>
      </c>
      <c r="J81" s="206">
        <v>0.49</v>
      </c>
      <c r="K81" s="206">
        <v>19.55</v>
      </c>
      <c r="L81" s="206">
        <v>0.26</v>
      </c>
      <c r="M81" s="206">
        <v>2.63</v>
      </c>
      <c r="N81" s="206">
        <v>2.15</v>
      </c>
      <c r="O81" s="206">
        <v>1.52</v>
      </c>
      <c r="P81" s="206">
        <v>0.21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0.79</v>
      </c>
      <c r="W81" s="206">
        <v>0.61</v>
      </c>
      <c r="X81" s="206">
        <v>2.72</v>
      </c>
      <c r="Y81" s="206">
        <v>0</v>
      </c>
      <c r="Z81" s="206">
        <v>2.56</v>
      </c>
      <c r="AA81" s="206">
        <v>1.47</v>
      </c>
      <c r="AB81" s="206">
        <v>0</v>
      </c>
      <c r="AC81" s="206">
        <v>21.12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11.95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41.7</v>
      </c>
      <c r="J82" s="206">
        <v>0.49</v>
      </c>
      <c r="K82" s="206">
        <v>19.55</v>
      </c>
      <c r="L82" s="206">
        <v>0.26</v>
      </c>
      <c r="M82" s="206">
        <v>2.63</v>
      </c>
      <c r="N82" s="206">
        <v>2.15</v>
      </c>
      <c r="O82" s="206">
        <v>1.52</v>
      </c>
      <c r="P82" s="206">
        <v>0.21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0.97</v>
      </c>
      <c r="W82" s="206">
        <v>0.61</v>
      </c>
      <c r="X82" s="206">
        <v>2.72</v>
      </c>
      <c r="Y82" s="206">
        <v>0</v>
      </c>
      <c r="Z82" s="206">
        <v>2.56</v>
      </c>
      <c r="AA82" s="206">
        <v>1.47</v>
      </c>
      <c r="AB82" s="206">
        <v>0</v>
      </c>
      <c r="AC82" s="206">
        <v>21.12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11.95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42.19</v>
      </c>
      <c r="J83" s="206">
        <v>0.49</v>
      </c>
      <c r="K83" s="206">
        <v>19.55</v>
      </c>
      <c r="L83" s="206">
        <v>0.26</v>
      </c>
      <c r="M83" s="206">
        <v>2.63</v>
      </c>
      <c r="N83" s="206">
        <v>2.15</v>
      </c>
      <c r="O83" s="206">
        <v>1.52</v>
      </c>
      <c r="P83" s="206">
        <v>0.21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2.17</v>
      </c>
      <c r="V83" s="206">
        <v>0.97</v>
      </c>
      <c r="W83" s="206">
        <v>0.61</v>
      </c>
      <c r="X83" s="206">
        <v>2.72</v>
      </c>
      <c r="Y83" s="206">
        <v>0</v>
      </c>
      <c r="Z83" s="206">
        <v>2.56</v>
      </c>
      <c r="AA83" s="206">
        <v>1.47</v>
      </c>
      <c r="AB83" s="206">
        <v>0</v>
      </c>
      <c r="AC83" s="206">
        <v>21.12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15.57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42.19</v>
      </c>
      <c r="J84" s="206">
        <v>0.49</v>
      </c>
      <c r="K84" s="206">
        <v>19.55</v>
      </c>
      <c r="L84" s="206">
        <v>0.26</v>
      </c>
      <c r="M84" s="206">
        <v>2.63</v>
      </c>
      <c r="N84" s="206">
        <v>2.15</v>
      </c>
      <c r="O84" s="206">
        <v>1.52</v>
      </c>
      <c r="P84" s="206">
        <v>0.21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1.1599999999999999</v>
      </c>
      <c r="W84" s="206">
        <v>0.61</v>
      </c>
      <c r="X84" s="206">
        <v>2.72</v>
      </c>
      <c r="Y84" s="206">
        <v>0</v>
      </c>
      <c r="Z84" s="206">
        <v>2.56</v>
      </c>
      <c r="AA84" s="206">
        <v>1.47</v>
      </c>
      <c r="AB84" s="206">
        <v>0</v>
      </c>
      <c r="AC84" s="206">
        <v>21.12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15.57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42.19</v>
      </c>
      <c r="J85" s="206">
        <v>0.49</v>
      </c>
      <c r="K85" s="206">
        <v>19.55</v>
      </c>
      <c r="L85" s="206">
        <v>0.26</v>
      </c>
      <c r="M85" s="206">
        <v>2.63</v>
      </c>
      <c r="N85" s="206">
        <v>2.15</v>
      </c>
      <c r="O85" s="206">
        <v>1.52</v>
      </c>
      <c r="P85" s="206">
        <v>0.21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1.34</v>
      </c>
      <c r="W85" s="206">
        <v>0.62</v>
      </c>
      <c r="X85" s="206">
        <v>2.72</v>
      </c>
      <c r="Y85" s="206">
        <v>0</v>
      </c>
      <c r="Z85" s="206">
        <v>2.56</v>
      </c>
      <c r="AA85" s="206">
        <v>1.47</v>
      </c>
      <c r="AB85" s="206">
        <v>0</v>
      </c>
      <c r="AC85" s="206">
        <v>21.48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15.57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42.19</v>
      </c>
      <c r="J86" s="206">
        <v>0.49</v>
      </c>
      <c r="K86" s="206">
        <v>19.55</v>
      </c>
      <c r="L86" s="206">
        <v>0.26</v>
      </c>
      <c r="M86" s="206">
        <v>2.63</v>
      </c>
      <c r="N86" s="206">
        <v>2.15</v>
      </c>
      <c r="O86" s="206">
        <v>1.52</v>
      </c>
      <c r="P86" s="206">
        <v>0.21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1.55</v>
      </c>
      <c r="W86" s="206">
        <v>0.61</v>
      </c>
      <c r="X86" s="206">
        <v>2.72</v>
      </c>
      <c r="Y86" s="206">
        <v>0</v>
      </c>
      <c r="Z86" s="206">
        <v>2.56</v>
      </c>
      <c r="AA86" s="206">
        <v>1.47</v>
      </c>
      <c r="AB86" s="206">
        <v>0</v>
      </c>
      <c r="AC86" s="206">
        <v>21.48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15.57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42.19</v>
      </c>
      <c r="J87" s="206">
        <v>0.49</v>
      </c>
      <c r="K87" s="206">
        <v>14.22</v>
      </c>
      <c r="L87" s="206">
        <v>0.26</v>
      </c>
      <c r="M87" s="206">
        <v>2.63</v>
      </c>
      <c r="N87" s="206">
        <v>2.15</v>
      </c>
      <c r="O87" s="206">
        <v>1.52</v>
      </c>
      <c r="P87" s="206">
        <v>0.21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2.17</v>
      </c>
      <c r="V87" s="206">
        <v>1.74</v>
      </c>
      <c r="W87" s="206">
        <v>0.61</v>
      </c>
      <c r="X87" s="206">
        <v>2.72</v>
      </c>
      <c r="Y87" s="206">
        <v>0</v>
      </c>
      <c r="Z87" s="206">
        <v>2.56</v>
      </c>
      <c r="AA87" s="206">
        <v>1.47</v>
      </c>
      <c r="AB87" s="206">
        <v>0</v>
      </c>
      <c r="AC87" s="206">
        <v>21.89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339.32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42.19</v>
      </c>
      <c r="J88" s="206">
        <v>0.49</v>
      </c>
      <c r="K88" s="206">
        <v>14.22</v>
      </c>
      <c r="L88" s="206">
        <v>0.26</v>
      </c>
      <c r="M88" s="206">
        <v>2.63</v>
      </c>
      <c r="N88" s="206">
        <v>2.15</v>
      </c>
      <c r="O88" s="206">
        <v>1.52</v>
      </c>
      <c r="P88" s="206">
        <v>0.21</v>
      </c>
      <c r="Q88" s="206">
        <v>0</v>
      </c>
      <c r="R88" s="206">
        <v>0.77</v>
      </c>
      <c r="S88" s="206">
        <v>0.17</v>
      </c>
      <c r="T88" s="206">
        <v>0.56000000000000005</v>
      </c>
      <c r="U88" s="206">
        <v>2.17</v>
      </c>
      <c r="V88" s="206">
        <v>1.98</v>
      </c>
      <c r="W88" s="206">
        <v>0.61</v>
      </c>
      <c r="X88" s="206">
        <v>2.71</v>
      </c>
      <c r="Y88" s="206">
        <v>0</v>
      </c>
      <c r="Z88" s="206">
        <v>2.56</v>
      </c>
      <c r="AA88" s="206">
        <v>1.47</v>
      </c>
      <c r="AB88" s="206">
        <v>0</v>
      </c>
      <c r="AC88" s="206">
        <v>21.89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339.32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42.19</v>
      </c>
      <c r="J89" s="206">
        <v>0.49</v>
      </c>
      <c r="K89" s="206">
        <v>14.22</v>
      </c>
      <c r="L89" s="206">
        <v>0.26</v>
      </c>
      <c r="M89" s="206">
        <v>2.63</v>
      </c>
      <c r="N89" s="206">
        <v>2.15</v>
      </c>
      <c r="O89" s="206">
        <v>1.52</v>
      </c>
      <c r="P89" s="206">
        <v>0.21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2.17</v>
      </c>
      <c r="V89" s="206">
        <v>2.16</v>
      </c>
      <c r="W89" s="206">
        <v>0.61</v>
      </c>
      <c r="X89" s="206">
        <v>2.71</v>
      </c>
      <c r="Y89" s="206">
        <v>0</v>
      </c>
      <c r="Z89" s="206">
        <v>2.56</v>
      </c>
      <c r="AA89" s="206">
        <v>1.47</v>
      </c>
      <c r="AB89" s="206">
        <v>0</v>
      </c>
      <c r="AC89" s="206">
        <v>21.89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339.32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42.19</v>
      </c>
      <c r="J90" s="206">
        <v>0.49</v>
      </c>
      <c r="K90" s="206">
        <v>14.22</v>
      </c>
      <c r="L90" s="206">
        <v>0.26</v>
      </c>
      <c r="M90" s="206">
        <v>2.63</v>
      </c>
      <c r="N90" s="206">
        <v>2.15</v>
      </c>
      <c r="O90" s="206">
        <v>1.52</v>
      </c>
      <c r="P90" s="206">
        <v>0.21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2.17</v>
      </c>
      <c r="V90" s="206">
        <v>2.41</v>
      </c>
      <c r="W90" s="206">
        <v>0.61</v>
      </c>
      <c r="X90" s="206">
        <v>2.71</v>
      </c>
      <c r="Y90" s="206">
        <v>0</v>
      </c>
      <c r="Z90" s="206">
        <v>2.56</v>
      </c>
      <c r="AA90" s="206">
        <v>1.47</v>
      </c>
      <c r="AB90" s="206">
        <v>0</v>
      </c>
      <c r="AC90" s="206">
        <v>21.89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339.32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42.19</v>
      </c>
      <c r="J91" s="206">
        <v>0.49</v>
      </c>
      <c r="K91" s="206">
        <v>41.94</v>
      </c>
      <c r="L91" s="206">
        <v>6.29</v>
      </c>
      <c r="M91" s="206">
        <v>2.63</v>
      </c>
      <c r="N91" s="206">
        <v>2.15</v>
      </c>
      <c r="O91" s="206">
        <v>1.52</v>
      </c>
      <c r="P91" s="206">
        <v>1.02</v>
      </c>
      <c r="Q91" s="206">
        <v>0.4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1.57</v>
      </c>
      <c r="W91" s="206">
        <v>0.61</v>
      </c>
      <c r="X91" s="206">
        <v>2.71</v>
      </c>
      <c r="Y91" s="206">
        <v>0</v>
      </c>
      <c r="Z91" s="206">
        <v>2.56</v>
      </c>
      <c r="AA91" s="206">
        <v>1.47</v>
      </c>
      <c r="AB91" s="206">
        <v>0</v>
      </c>
      <c r="AC91" s="206">
        <v>21.89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9.0500000000000007</v>
      </c>
      <c r="AL91" s="206">
        <v>0</v>
      </c>
      <c r="AM91" s="206">
        <v>0</v>
      </c>
      <c r="AN91" s="206">
        <v>0</v>
      </c>
      <c r="AO91" s="206">
        <v>339.32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42.19</v>
      </c>
      <c r="J92" s="206">
        <v>0.49</v>
      </c>
      <c r="K92" s="206">
        <v>41.94</v>
      </c>
      <c r="L92" s="206">
        <v>6.29</v>
      </c>
      <c r="M92" s="206">
        <v>2.63</v>
      </c>
      <c r="N92" s="206">
        <v>2.15</v>
      </c>
      <c r="O92" s="206">
        <v>1.52</v>
      </c>
      <c r="P92" s="206">
        <v>1.02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1.57</v>
      </c>
      <c r="W92" s="206">
        <v>0.61</v>
      </c>
      <c r="X92" s="206">
        <v>2.71</v>
      </c>
      <c r="Y92" s="206">
        <v>0</v>
      </c>
      <c r="Z92" s="206">
        <v>2.56</v>
      </c>
      <c r="AA92" s="206">
        <v>1.47</v>
      </c>
      <c r="AB92" s="206">
        <v>0</v>
      </c>
      <c r="AC92" s="206">
        <v>21.89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339.32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42.19</v>
      </c>
      <c r="J93" s="206">
        <v>0.49</v>
      </c>
      <c r="K93" s="206">
        <v>89.57</v>
      </c>
      <c r="L93" s="206">
        <v>6.29</v>
      </c>
      <c r="M93" s="206">
        <v>2.63</v>
      </c>
      <c r="N93" s="206">
        <v>2.15</v>
      </c>
      <c r="O93" s="206">
        <v>1.52</v>
      </c>
      <c r="P93" s="206">
        <v>1.02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1.57</v>
      </c>
      <c r="W93" s="206">
        <v>0.61</v>
      </c>
      <c r="X93" s="206">
        <v>2.71</v>
      </c>
      <c r="Y93" s="206">
        <v>0</v>
      </c>
      <c r="Z93" s="206">
        <v>2.56</v>
      </c>
      <c r="AA93" s="206">
        <v>1.47</v>
      </c>
      <c r="AB93" s="206">
        <v>0</v>
      </c>
      <c r="AC93" s="206">
        <v>21.89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339.32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42.19</v>
      </c>
      <c r="J94" s="206">
        <v>0.49</v>
      </c>
      <c r="K94" s="206">
        <v>140.41</v>
      </c>
      <c r="L94" s="206">
        <v>6.29</v>
      </c>
      <c r="M94" s="206">
        <v>2.63</v>
      </c>
      <c r="N94" s="206">
        <v>2.15</v>
      </c>
      <c r="O94" s="206">
        <v>1.52</v>
      </c>
      <c r="P94" s="206">
        <v>1.02</v>
      </c>
      <c r="Q94" s="206">
        <v>0.4</v>
      </c>
      <c r="R94" s="206">
        <v>0.77</v>
      </c>
      <c r="S94" s="206">
        <v>0.48</v>
      </c>
      <c r="T94" s="206">
        <v>0.56000000000000005</v>
      </c>
      <c r="U94" s="206">
        <v>2.17</v>
      </c>
      <c r="V94" s="206">
        <v>1.57</v>
      </c>
      <c r="W94" s="206">
        <v>0.61</v>
      </c>
      <c r="X94" s="206">
        <v>2.71</v>
      </c>
      <c r="Y94" s="206">
        <v>0</v>
      </c>
      <c r="Z94" s="206">
        <v>2.56</v>
      </c>
      <c r="AA94" s="206">
        <v>1.47</v>
      </c>
      <c r="AB94" s="206">
        <v>0</v>
      </c>
      <c r="AC94" s="206">
        <v>21.89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339.32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42.19</v>
      </c>
      <c r="J95" s="206">
        <v>0.49</v>
      </c>
      <c r="K95" s="206">
        <v>182.14</v>
      </c>
      <c r="L95" s="206">
        <v>6.29</v>
      </c>
      <c r="M95" s="206">
        <v>2.63</v>
      </c>
      <c r="N95" s="206">
        <v>2.15</v>
      </c>
      <c r="O95" s="206">
        <v>1.52</v>
      </c>
      <c r="P95" s="206">
        <v>1.02</v>
      </c>
      <c r="Q95" s="206">
        <v>0.4</v>
      </c>
      <c r="R95" s="206">
        <v>0.77</v>
      </c>
      <c r="S95" s="206">
        <v>0.48</v>
      </c>
      <c r="T95" s="206">
        <v>0.56000000000000005</v>
      </c>
      <c r="U95" s="206">
        <v>2.17</v>
      </c>
      <c r="V95" s="206">
        <v>1.57</v>
      </c>
      <c r="W95" s="206">
        <v>0.61</v>
      </c>
      <c r="X95" s="206">
        <v>2.71</v>
      </c>
      <c r="Y95" s="206">
        <v>0</v>
      </c>
      <c r="Z95" s="206">
        <v>2.56</v>
      </c>
      <c r="AA95" s="206">
        <v>1.47</v>
      </c>
      <c r="AB95" s="206">
        <v>0</v>
      </c>
      <c r="AC95" s="206">
        <v>21.89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339.32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42.19</v>
      </c>
      <c r="J96" s="206">
        <v>0.49</v>
      </c>
      <c r="K96" s="206">
        <v>225.69</v>
      </c>
      <c r="L96" s="206">
        <v>6.29</v>
      </c>
      <c r="M96" s="206">
        <v>2.63</v>
      </c>
      <c r="N96" s="206">
        <v>2.15</v>
      </c>
      <c r="O96" s="206">
        <v>1.52</v>
      </c>
      <c r="P96" s="206">
        <v>1.02</v>
      </c>
      <c r="Q96" s="206">
        <v>0.4</v>
      </c>
      <c r="R96" s="206">
        <v>0.77</v>
      </c>
      <c r="S96" s="206">
        <v>0.48</v>
      </c>
      <c r="T96" s="206">
        <v>0.56000000000000005</v>
      </c>
      <c r="U96" s="206">
        <v>2.17</v>
      </c>
      <c r="V96" s="206">
        <v>1.57</v>
      </c>
      <c r="W96" s="206">
        <v>0.61</v>
      </c>
      <c r="X96" s="206">
        <v>2.71</v>
      </c>
      <c r="Y96" s="206">
        <v>0</v>
      </c>
      <c r="Z96" s="206">
        <v>2.56</v>
      </c>
      <c r="AA96" s="206">
        <v>1.47</v>
      </c>
      <c r="AB96" s="206">
        <v>0</v>
      </c>
      <c r="AC96" s="206">
        <v>21.89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339.32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42.19</v>
      </c>
      <c r="J97" s="206">
        <v>0.49</v>
      </c>
      <c r="K97" s="206">
        <v>245.66</v>
      </c>
      <c r="L97" s="206">
        <v>6.29</v>
      </c>
      <c r="M97" s="206">
        <v>2.63</v>
      </c>
      <c r="N97" s="206">
        <v>2.15</v>
      </c>
      <c r="O97" s="206">
        <v>1.52</v>
      </c>
      <c r="P97" s="206">
        <v>1.02</v>
      </c>
      <c r="Q97" s="206">
        <v>5.28</v>
      </c>
      <c r="R97" s="206">
        <v>15.26</v>
      </c>
      <c r="S97" s="206">
        <v>6.22</v>
      </c>
      <c r="T97" s="206">
        <v>0.56000000000000005</v>
      </c>
      <c r="U97" s="206">
        <v>2.17</v>
      </c>
      <c r="V97" s="206">
        <v>3.19</v>
      </c>
      <c r="W97" s="206">
        <v>0.61</v>
      </c>
      <c r="X97" s="206">
        <v>2.71</v>
      </c>
      <c r="Y97" s="206">
        <v>0</v>
      </c>
      <c r="Z97" s="206">
        <v>2.56</v>
      </c>
      <c r="AA97" s="206">
        <v>1.47</v>
      </c>
      <c r="AB97" s="206">
        <v>0</v>
      </c>
      <c r="AC97" s="206">
        <v>21.89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339.32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42.19</v>
      </c>
      <c r="J98" s="206">
        <v>0.49</v>
      </c>
      <c r="K98" s="206">
        <v>245.66</v>
      </c>
      <c r="L98" s="206">
        <v>6.29</v>
      </c>
      <c r="M98" s="206">
        <v>2.63</v>
      </c>
      <c r="N98" s="206">
        <v>2.15</v>
      </c>
      <c r="O98" s="206">
        <v>1.52</v>
      </c>
      <c r="P98" s="206">
        <v>1.02</v>
      </c>
      <c r="Q98" s="206">
        <v>5.28</v>
      </c>
      <c r="R98" s="206">
        <v>18.329999999999998</v>
      </c>
      <c r="S98" s="206">
        <v>6.22</v>
      </c>
      <c r="T98" s="206">
        <v>0.56000000000000005</v>
      </c>
      <c r="U98" s="206">
        <v>2.17</v>
      </c>
      <c r="V98" s="206">
        <v>3.19</v>
      </c>
      <c r="W98" s="206">
        <v>0.61</v>
      </c>
      <c r="X98" s="206">
        <v>2.71</v>
      </c>
      <c r="Y98" s="206">
        <v>0</v>
      </c>
      <c r="Z98" s="206">
        <v>2.56</v>
      </c>
      <c r="AA98" s="206">
        <v>1.47</v>
      </c>
      <c r="AB98" s="206">
        <v>0</v>
      </c>
      <c r="AC98" s="206">
        <v>21.89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339.32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3.6152500000000039E-2</v>
      </c>
      <c r="E99">
        <f t="shared" si="0"/>
        <v>0</v>
      </c>
      <c r="F99">
        <f t="shared" si="0"/>
        <v>0</v>
      </c>
      <c r="G99">
        <f t="shared" si="0"/>
        <v>0.14988499999999996</v>
      </c>
      <c r="H99">
        <f t="shared" si="0"/>
        <v>0</v>
      </c>
      <c r="I99">
        <f t="shared" si="0"/>
        <v>1.0019174999999998</v>
      </c>
      <c r="J99">
        <f t="shared" si="0"/>
        <v>1.4315000000000001E-2</v>
      </c>
      <c r="K99">
        <f t="shared" si="0"/>
        <v>2.3025900000000008</v>
      </c>
      <c r="L99">
        <f t="shared" si="0"/>
        <v>7.2717499999999893E-2</v>
      </c>
      <c r="M99">
        <f t="shared" si="0"/>
        <v>6.3119999999999926E-2</v>
      </c>
      <c r="N99">
        <f t="shared" si="0"/>
        <v>5.1600000000000083E-2</v>
      </c>
      <c r="O99">
        <f t="shared" si="0"/>
        <v>3.6480000000000005E-2</v>
      </c>
      <c r="P99">
        <f t="shared" si="0"/>
        <v>2.2049999999999983E-2</v>
      </c>
      <c r="Q99">
        <f t="shared" si="0"/>
        <v>3.5867500000000101E-2</v>
      </c>
      <c r="R99">
        <f t="shared" si="0"/>
        <v>7.7804999999999985E-2</v>
      </c>
      <c r="S99">
        <f t="shared" si="0"/>
        <v>4.313999999999988E-2</v>
      </c>
      <c r="T99">
        <f t="shared" si="0"/>
        <v>1.3440000000000016E-2</v>
      </c>
      <c r="U99">
        <f t="shared" si="0"/>
        <v>5.2174999999999902E-2</v>
      </c>
      <c r="V99">
        <f t="shared" si="0"/>
        <v>4.6059999999999941E-2</v>
      </c>
      <c r="W99">
        <f t="shared" si="0"/>
        <v>6.0382500000000019E-2</v>
      </c>
      <c r="X99">
        <f t="shared" si="0"/>
        <v>0.30372500000000047</v>
      </c>
      <c r="Y99">
        <f t="shared" si="0"/>
        <v>0</v>
      </c>
      <c r="Z99">
        <f t="shared" si="0"/>
        <v>6.6792500000000032E-2</v>
      </c>
      <c r="AA99">
        <f t="shared" si="0"/>
        <v>0.13229250000000048</v>
      </c>
      <c r="AB99">
        <f t="shared" si="0"/>
        <v>0</v>
      </c>
      <c r="AC99">
        <f t="shared" si="0"/>
        <v>0.51246999999999998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0.19206500000000021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7.704669999999993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24.39</v>
      </c>
      <c r="J3" s="206">
        <v>0.28000000000000003</v>
      </c>
      <c r="K3" s="206">
        <v>80.510000000000005</v>
      </c>
      <c r="L3" s="206">
        <v>24.24</v>
      </c>
      <c r="M3" s="206">
        <v>0</v>
      </c>
      <c r="N3" s="206">
        <v>1.24</v>
      </c>
      <c r="O3" s="206">
        <v>1.04</v>
      </c>
      <c r="P3" s="206">
        <v>2.56</v>
      </c>
      <c r="Q3" s="206">
        <v>2.81</v>
      </c>
      <c r="R3" s="206">
        <v>0.44</v>
      </c>
      <c r="S3" s="206">
        <v>3.31</v>
      </c>
      <c r="T3" s="206">
        <v>0.56000000000000005</v>
      </c>
      <c r="U3" s="206">
        <v>11.56</v>
      </c>
      <c r="V3" s="206">
        <v>0</v>
      </c>
      <c r="W3" s="206">
        <v>0.35</v>
      </c>
      <c r="X3" s="206">
        <v>1.57</v>
      </c>
      <c r="Y3" s="206">
        <v>0</v>
      </c>
      <c r="Z3" s="206">
        <v>1.48</v>
      </c>
      <c r="AA3" s="206">
        <v>0.85</v>
      </c>
      <c r="AB3" s="206">
        <v>0</v>
      </c>
      <c r="AC3" s="206">
        <v>10.34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24.39</v>
      </c>
      <c r="J4" s="206">
        <v>0.28000000000000003</v>
      </c>
      <c r="K4" s="206">
        <v>81.739999999999995</v>
      </c>
      <c r="L4" s="206">
        <v>24.24</v>
      </c>
      <c r="M4" s="206">
        <v>0</v>
      </c>
      <c r="N4" s="206">
        <v>1.24</v>
      </c>
      <c r="O4" s="206">
        <v>1.04</v>
      </c>
      <c r="P4" s="206">
        <v>2.56</v>
      </c>
      <c r="Q4" s="206">
        <v>2.81</v>
      </c>
      <c r="R4" s="206">
        <v>0.16</v>
      </c>
      <c r="S4" s="206">
        <v>3.31</v>
      </c>
      <c r="T4" s="206">
        <v>0.56000000000000005</v>
      </c>
      <c r="U4" s="206">
        <v>11.56</v>
      </c>
      <c r="V4" s="206">
        <v>0</v>
      </c>
      <c r="W4" s="206">
        <v>0.35</v>
      </c>
      <c r="X4" s="206">
        <v>1.57</v>
      </c>
      <c r="Y4" s="206">
        <v>0</v>
      </c>
      <c r="Z4" s="206">
        <v>1.48</v>
      </c>
      <c r="AA4" s="206">
        <v>0.85</v>
      </c>
      <c r="AB4" s="206">
        <v>0</v>
      </c>
      <c r="AC4" s="206">
        <v>10.34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24.39</v>
      </c>
      <c r="J5" s="206">
        <v>0.28000000000000003</v>
      </c>
      <c r="K5" s="206">
        <v>81.73</v>
      </c>
      <c r="L5" s="206">
        <v>24.24</v>
      </c>
      <c r="M5" s="206">
        <v>0</v>
      </c>
      <c r="N5" s="206">
        <v>1.24</v>
      </c>
      <c r="O5" s="206">
        <v>1.04</v>
      </c>
      <c r="P5" s="206">
        <v>2.56</v>
      </c>
      <c r="Q5" s="206">
        <v>2.85</v>
      </c>
      <c r="R5" s="206">
        <v>0.11</v>
      </c>
      <c r="S5" s="206">
        <v>3.31</v>
      </c>
      <c r="T5" s="206">
        <v>0.56000000000000005</v>
      </c>
      <c r="U5" s="206">
        <v>11.56</v>
      </c>
      <c r="V5" s="206">
        <v>0</v>
      </c>
      <c r="W5" s="206">
        <v>0.35</v>
      </c>
      <c r="X5" s="206">
        <v>1.57</v>
      </c>
      <c r="Y5" s="206">
        <v>0</v>
      </c>
      <c r="Z5" s="206">
        <v>1.48</v>
      </c>
      <c r="AA5" s="206">
        <v>0.85</v>
      </c>
      <c r="AB5" s="206">
        <v>0</v>
      </c>
      <c r="AC5" s="206">
        <v>10.34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24.39</v>
      </c>
      <c r="J6" s="206">
        <v>0.28000000000000003</v>
      </c>
      <c r="K6" s="206">
        <v>81.739999999999995</v>
      </c>
      <c r="L6" s="206">
        <v>24.24</v>
      </c>
      <c r="M6" s="206">
        <v>0</v>
      </c>
      <c r="N6" s="206">
        <v>1.24</v>
      </c>
      <c r="O6" s="206">
        <v>1.04</v>
      </c>
      <c r="P6" s="206">
        <v>2.56</v>
      </c>
      <c r="Q6" s="206">
        <v>2.85</v>
      </c>
      <c r="R6" s="206">
        <v>0.11</v>
      </c>
      <c r="S6" s="206">
        <v>3.31</v>
      </c>
      <c r="T6" s="206">
        <v>0.56000000000000005</v>
      </c>
      <c r="U6" s="206">
        <v>11.56</v>
      </c>
      <c r="V6" s="206">
        <v>0</v>
      </c>
      <c r="W6" s="206">
        <v>0.35</v>
      </c>
      <c r="X6" s="206">
        <v>1.57</v>
      </c>
      <c r="Y6" s="206">
        <v>0</v>
      </c>
      <c r="Z6" s="206">
        <v>1.48</v>
      </c>
      <c r="AA6" s="206">
        <v>0.85</v>
      </c>
      <c r="AB6" s="206">
        <v>0</v>
      </c>
      <c r="AC6" s="206">
        <v>10.34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24.39</v>
      </c>
      <c r="J7" s="206">
        <v>0.28000000000000003</v>
      </c>
      <c r="K7" s="206">
        <v>81.73</v>
      </c>
      <c r="L7" s="206">
        <v>24.24</v>
      </c>
      <c r="M7" s="206">
        <v>0</v>
      </c>
      <c r="N7" s="206">
        <v>1.24</v>
      </c>
      <c r="O7" s="206">
        <v>1.04</v>
      </c>
      <c r="P7" s="206">
        <v>2.56</v>
      </c>
      <c r="Q7" s="206">
        <v>2.85</v>
      </c>
      <c r="R7" s="206">
        <v>5.72</v>
      </c>
      <c r="S7" s="206">
        <v>3.31</v>
      </c>
      <c r="T7" s="206">
        <v>0.56000000000000005</v>
      </c>
      <c r="U7" s="206">
        <v>11.56</v>
      </c>
      <c r="V7" s="206">
        <v>0</v>
      </c>
      <c r="W7" s="206">
        <v>3.54</v>
      </c>
      <c r="X7" s="206">
        <v>1.57</v>
      </c>
      <c r="Y7" s="206">
        <v>0</v>
      </c>
      <c r="Z7" s="206">
        <v>1.48</v>
      </c>
      <c r="AA7" s="206">
        <v>0.85</v>
      </c>
      <c r="AB7" s="206">
        <v>0</v>
      </c>
      <c r="AC7" s="206">
        <v>10.34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24.39</v>
      </c>
      <c r="J8" s="206">
        <v>0.28000000000000003</v>
      </c>
      <c r="K8" s="206">
        <v>81.739999999999995</v>
      </c>
      <c r="L8" s="206">
        <v>24.24</v>
      </c>
      <c r="M8" s="206">
        <v>0</v>
      </c>
      <c r="N8" s="206">
        <v>1.24</v>
      </c>
      <c r="O8" s="206">
        <v>1.04</v>
      </c>
      <c r="P8" s="206">
        <v>2.56</v>
      </c>
      <c r="Q8" s="206">
        <v>2.85</v>
      </c>
      <c r="R8" s="206">
        <v>5.72</v>
      </c>
      <c r="S8" s="206">
        <v>3.31</v>
      </c>
      <c r="T8" s="206">
        <v>0.56000000000000005</v>
      </c>
      <c r="U8" s="206">
        <v>11.56</v>
      </c>
      <c r="V8" s="206">
        <v>0</v>
      </c>
      <c r="W8" s="206">
        <v>3.54</v>
      </c>
      <c r="X8" s="206">
        <v>1.57</v>
      </c>
      <c r="Y8" s="206">
        <v>0</v>
      </c>
      <c r="Z8" s="206">
        <v>1.48</v>
      </c>
      <c r="AA8" s="206">
        <v>0.85</v>
      </c>
      <c r="AB8" s="206">
        <v>0</v>
      </c>
      <c r="AC8" s="206">
        <v>10.34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24.39</v>
      </c>
      <c r="J9" s="206">
        <v>0.28000000000000003</v>
      </c>
      <c r="K9" s="206">
        <v>81.73</v>
      </c>
      <c r="L9" s="206">
        <v>24.24</v>
      </c>
      <c r="M9" s="206">
        <v>0</v>
      </c>
      <c r="N9" s="206">
        <v>1.24</v>
      </c>
      <c r="O9" s="206">
        <v>1.04</v>
      </c>
      <c r="P9" s="206">
        <v>2.56</v>
      </c>
      <c r="Q9" s="206">
        <v>2.85</v>
      </c>
      <c r="R9" s="206">
        <v>5.72</v>
      </c>
      <c r="S9" s="206">
        <v>3.31</v>
      </c>
      <c r="T9" s="206">
        <v>0.56000000000000005</v>
      </c>
      <c r="U9" s="206">
        <v>11.56</v>
      </c>
      <c r="V9" s="206">
        <v>0</v>
      </c>
      <c r="W9" s="206">
        <v>3.54</v>
      </c>
      <c r="X9" s="206">
        <v>1.57</v>
      </c>
      <c r="Y9" s="206">
        <v>0</v>
      </c>
      <c r="Z9" s="206">
        <v>1.48</v>
      </c>
      <c r="AA9" s="206">
        <v>0.85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24.39</v>
      </c>
      <c r="J10" s="206">
        <v>0.28000000000000003</v>
      </c>
      <c r="K10" s="206">
        <v>81.73</v>
      </c>
      <c r="L10" s="206">
        <v>24.24</v>
      </c>
      <c r="M10" s="206">
        <v>0</v>
      </c>
      <c r="N10" s="206">
        <v>1.24</v>
      </c>
      <c r="O10" s="206">
        <v>1.04</v>
      </c>
      <c r="P10" s="206">
        <v>2.56</v>
      </c>
      <c r="Q10" s="206">
        <v>2.85</v>
      </c>
      <c r="R10" s="206">
        <v>5.72</v>
      </c>
      <c r="S10" s="206">
        <v>3.31</v>
      </c>
      <c r="T10" s="206">
        <v>0.56000000000000005</v>
      </c>
      <c r="U10" s="206">
        <v>11.56</v>
      </c>
      <c r="V10" s="206">
        <v>0</v>
      </c>
      <c r="W10" s="206">
        <v>3.54</v>
      </c>
      <c r="X10" s="206">
        <v>1.57</v>
      </c>
      <c r="Y10" s="206">
        <v>0</v>
      </c>
      <c r="Z10" s="206">
        <v>1.48</v>
      </c>
      <c r="AA10" s="206">
        <v>0.85</v>
      </c>
      <c r="AB10" s="206">
        <v>0</v>
      </c>
      <c r="AC10" s="206">
        <v>10.57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24.39</v>
      </c>
      <c r="J11" s="206">
        <v>0.28000000000000003</v>
      </c>
      <c r="K11" s="206">
        <v>81.73</v>
      </c>
      <c r="L11" s="206">
        <v>24.24</v>
      </c>
      <c r="M11" s="206">
        <v>0</v>
      </c>
      <c r="N11" s="206">
        <v>1.24</v>
      </c>
      <c r="O11" s="206">
        <v>1.04</v>
      </c>
      <c r="P11" s="206">
        <v>2.56</v>
      </c>
      <c r="Q11" s="206">
        <v>2.85</v>
      </c>
      <c r="R11" s="206">
        <v>5.72</v>
      </c>
      <c r="S11" s="206">
        <v>3.31</v>
      </c>
      <c r="T11" s="206">
        <v>0.56000000000000005</v>
      </c>
      <c r="U11" s="206">
        <v>11.56</v>
      </c>
      <c r="V11" s="206">
        <v>0</v>
      </c>
      <c r="W11" s="206">
        <v>3.54</v>
      </c>
      <c r="X11" s="206">
        <v>1.57</v>
      </c>
      <c r="Y11" s="206">
        <v>0</v>
      </c>
      <c r="Z11" s="206">
        <v>1.48</v>
      </c>
      <c r="AA11" s="206">
        <v>0.85</v>
      </c>
      <c r="AB11" s="206">
        <v>0</v>
      </c>
      <c r="AC11" s="206">
        <v>10.57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24.39</v>
      </c>
      <c r="J12" s="206">
        <v>0.28000000000000003</v>
      </c>
      <c r="K12" s="206">
        <v>81.73</v>
      </c>
      <c r="L12" s="206">
        <v>24.24</v>
      </c>
      <c r="M12" s="206">
        <v>0</v>
      </c>
      <c r="N12" s="206">
        <v>1.24</v>
      </c>
      <c r="O12" s="206">
        <v>1.04</v>
      </c>
      <c r="P12" s="206">
        <v>2.56</v>
      </c>
      <c r="Q12" s="206">
        <v>2.85</v>
      </c>
      <c r="R12" s="206">
        <v>5.72</v>
      </c>
      <c r="S12" s="206">
        <v>3.31</v>
      </c>
      <c r="T12" s="206">
        <v>0.56000000000000005</v>
      </c>
      <c r="U12" s="206">
        <v>11.56</v>
      </c>
      <c r="V12" s="206">
        <v>0</v>
      </c>
      <c r="W12" s="206">
        <v>3.54</v>
      </c>
      <c r="X12" s="206">
        <v>1.57</v>
      </c>
      <c r="Y12" s="206">
        <v>0</v>
      </c>
      <c r="Z12" s="206">
        <v>1.48</v>
      </c>
      <c r="AA12" s="206">
        <v>0.85</v>
      </c>
      <c r="AB12" s="206">
        <v>0</v>
      </c>
      <c r="AC12" s="206">
        <v>10.57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24.39</v>
      </c>
      <c r="J13" s="206">
        <v>0.28000000000000003</v>
      </c>
      <c r="K13" s="206">
        <v>81.73</v>
      </c>
      <c r="L13" s="206">
        <v>24.24</v>
      </c>
      <c r="M13" s="206">
        <v>0</v>
      </c>
      <c r="N13" s="206">
        <v>1.24</v>
      </c>
      <c r="O13" s="206">
        <v>1.04</v>
      </c>
      <c r="P13" s="206">
        <v>2.56</v>
      </c>
      <c r="Q13" s="206">
        <v>2.85</v>
      </c>
      <c r="R13" s="206">
        <v>5.72</v>
      </c>
      <c r="S13" s="206">
        <v>3.31</v>
      </c>
      <c r="T13" s="206">
        <v>0.56000000000000005</v>
      </c>
      <c r="U13" s="206">
        <v>11.56</v>
      </c>
      <c r="V13" s="206">
        <v>0</v>
      </c>
      <c r="W13" s="206">
        <v>3.54</v>
      </c>
      <c r="X13" s="206">
        <v>23.1</v>
      </c>
      <c r="Y13" s="206">
        <v>0</v>
      </c>
      <c r="Z13" s="206">
        <v>1.48</v>
      </c>
      <c r="AA13" s="206">
        <v>10.74</v>
      </c>
      <c r="AB13" s="206">
        <v>0</v>
      </c>
      <c r="AC13" s="206">
        <v>10.53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24.39</v>
      </c>
      <c r="J14" s="206">
        <v>0.28000000000000003</v>
      </c>
      <c r="K14" s="206">
        <v>81.73</v>
      </c>
      <c r="L14" s="206">
        <v>24.24</v>
      </c>
      <c r="M14" s="206">
        <v>0</v>
      </c>
      <c r="N14" s="206">
        <v>1.24</v>
      </c>
      <c r="O14" s="206">
        <v>1.04</v>
      </c>
      <c r="P14" s="206">
        <v>2.56</v>
      </c>
      <c r="Q14" s="206">
        <v>2.85</v>
      </c>
      <c r="R14" s="206">
        <v>5.72</v>
      </c>
      <c r="S14" s="206">
        <v>3.31</v>
      </c>
      <c r="T14" s="206">
        <v>0.56000000000000005</v>
      </c>
      <c r="U14" s="206">
        <v>11.56</v>
      </c>
      <c r="V14" s="206">
        <v>0</v>
      </c>
      <c r="W14" s="206">
        <v>3.54</v>
      </c>
      <c r="X14" s="206">
        <v>23.1</v>
      </c>
      <c r="Y14" s="206">
        <v>0</v>
      </c>
      <c r="Z14" s="206">
        <v>1.48</v>
      </c>
      <c r="AA14" s="206">
        <v>10.74</v>
      </c>
      <c r="AB14" s="206">
        <v>0</v>
      </c>
      <c r="AC14" s="206">
        <v>10.53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24.39</v>
      </c>
      <c r="J15" s="206">
        <v>0.28000000000000003</v>
      </c>
      <c r="K15" s="206">
        <v>81.73</v>
      </c>
      <c r="L15" s="206">
        <v>24.24</v>
      </c>
      <c r="M15" s="206">
        <v>0</v>
      </c>
      <c r="N15" s="206">
        <v>1.24</v>
      </c>
      <c r="O15" s="206">
        <v>1.04</v>
      </c>
      <c r="P15" s="206">
        <v>2.56</v>
      </c>
      <c r="Q15" s="206">
        <v>2.85</v>
      </c>
      <c r="R15" s="206">
        <v>5.72</v>
      </c>
      <c r="S15" s="206">
        <v>3.31</v>
      </c>
      <c r="T15" s="206">
        <v>0.56000000000000005</v>
      </c>
      <c r="U15" s="206">
        <v>11.56</v>
      </c>
      <c r="V15" s="206">
        <v>0</v>
      </c>
      <c r="W15" s="206">
        <v>3.54</v>
      </c>
      <c r="X15" s="206">
        <v>23.1</v>
      </c>
      <c r="Y15" s="206">
        <v>0</v>
      </c>
      <c r="Z15" s="206">
        <v>1.48</v>
      </c>
      <c r="AA15" s="206">
        <v>10.74</v>
      </c>
      <c r="AB15" s="206">
        <v>0</v>
      </c>
      <c r="AC15" s="206">
        <v>10.57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24.39</v>
      </c>
      <c r="J16" s="206">
        <v>0.28000000000000003</v>
      </c>
      <c r="K16" s="206">
        <v>81.73</v>
      </c>
      <c r="L16" s="206">
        <v>24.24</v>
      </c>
      <c r="M16" s="206">
        <v>0</v>
      </c>
      <c r="N16" s="206">
        <v>1.24</v>
      </c>
      <c r="O16" s="206">
        <v>1.04</v>
      </c>
      <c r="P16" s="206">
        <v>2.56</v>
      </c>
      <c r="Q16" s="206">
        <v>2.85</v>
      </c>
      <c r="R16" s="206">
        <v>5.72</v>
      </c>
      <c r="S16" s="206">
        <v>3.31</v>
      </c>
      <c r="T16" s="206">
        <v>0.56000000000000005</v>
      </c>
      <c r="U16" s="206">
        <v>11.56</v>
      </c>
      <c r="V16" s="206">
        <v>0</v>
      </c>
      <c r="W16" s="206">
        <v>3.54</v>
      </c>
      <c r="X16" s="206">
        <v>23.1</v>
      </c>
      <c r="Y16" s="206">
        <v>0</v>
      </c>
      <c r="Z16" s="206">
        <v>1.48</v>
      </c>
      <c r="AA16" s="206">
        <v>10.74</v>
      </c>
      <c r="AB16" s="206">
        <v>0</v>
      </c>
      <c r="AC16" s="206">
        <v>10.57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24.39</v>
      </c>
      <c r="J17" s="206">
        <v>0.28000000000000003</v>
      </c>
      <c r="K17" s="206">
        <v>81.73</v>
      </c>
      <c r="L17" s="206">
        <v>24.24</v>
      </c>
      <c r="M17" s="206">
        <v>0</v>
      </c>
      <c r="N17" s="206">
        <v>1.24</v>
      </c>
      <c r="O17" s="206">
        <v>1.04</v>
      </c>
      <c r="P17" s="206">
        <v>2.56</v>
      </c>
      <c r="Q17" s="206">
        <v>2.85</v>
      </c>
      <c r="R17" s="206">
        <v>5.72</v>
      </c>
      <c r="S17" s="206">
        <v>3.31</v>
      </c>
      <c r="T17" s="206">
        <v>0.56000000000000005</v>
      </c>
      <c r="U17" s="206">
        <v>11.56</v>
      </c>
      <c r="V17" s="206">
        <v>0</v>
      </c>
      <c r="W17" s="206">
        <v>3.54</v>
      </c>
      <c r="X17" s="206">
        <v>23.1</v>
      </c>
      <c r="Y17" s="206">
        <v>0</v>
      </c>
      <c r="Z17" s="206">
        <v>1.48</v>
      </c>
      <c r="AA17" s="206">
        <v>10.74</v>
      </c>
      <c r="AB17" s="206">
        <v>0</v>
      </c>
      <c r="AC17" s="206">
        <v>10.57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24.39</v>
      </c>
      <c r="J18" s="206">
        <v>0.28000000000000003</v>
      </c>
      <c r="K18" s="206">
        <v>81.73</v>
      </c>
      <c r="L18" s="206">
        <v>24.24</v>
      </c>
      <c r="M18" s="206">
        <v>0</v>
      </c>
      <c r="N18" s="206">
        <v>1.24</v>
      </c>
      <c r="O18" s="206">
        <v>1.04</v>
      </c>
      <c r="P18" s="206">
        <v>2.56</v>
      </c>
      <c r="Q18" s="206">
        <v>2.85</v>
      </c>
      <c r="R18" s="206">
        <v>5.72</v>
      </c>
      <c r="S18" s="206">
        <v>3.31</v>
      </c>
      <c r="T18" s="206">
        <v>0.56000000000000005</v>
      </c>
      <c r="U18" s="206">
        <v>11.56</v>
      </c>
      <c r="V18" s="206">
        <v>0</v>
      </c>
      <c r="W18" s="206">
        <v>3.54</v>
      </c>
      <c r="X18" s="206">
        <v>23.1</v>
      </c>
      <c r="Y18" s="206">
        <v>0</v>
      </c>
      <c r="Z18" s="206">
        <v>1.48</v>
      </c>
      <c r="AA18" s="206">
        <v>10.74</v>
      </c>
      <c r="AB18" s="206">
        <v>0</v>
      </c>
      <c r="AC18" s="206">
        <v>10.57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24.39</v>
      </c>
      <c r="J19" s="206">
        <v>0.28000000000000003</v>
      </c>
      <c r="K19" s="206">
        <v>81.73</v>
      </c>
      <c r="L19" s="206">
        <v>24.24</v>
      </c>
      <c r="M19" s="206">
        <v>0</v>
      </c>
      <c r="N19" s="206">
        <v>1.24</v>
      </c>
      <c r="O19" s="206">
        <v>1.04</v>
      </c>
      <c r="P19" s="206">
        <v>2.56</v>
      </c>
      <c r="Q19" s="206">
        <v>2.85</v>
      </c>
      <c r="R19" s="206">
        <v>5.72</v>
      </c>
      <c r="S19" s="206">
        <v>3.31</v>
      </c>
      <c r="T19" s="206">
        <v>0.56000000000000005</v>
      </c>
      <c r="U19" s="206">
        <v>11.56</v>
      </c>
      <c r="V19" s="206">
        <v>3.46</v>
      </c>
      <c r="W19" s="206">
        <v>3.54</v>
      </c>
      <c r="X19" s="206">
        <v>23.1</v>
      </c>
      <c r="Y19" s="206">
        <v>0</v>
      </c>
      <c r="Z19" s="206">
        <v>16.18</v>
      </c>
      <c r="AA19" s="206">
        <v>10.74</v>
      </c>
      <c r="AB19" s="206">
        <v>0</v>
      </c>
      <c r="AC19" s="206">
        <v>10.57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24.39</v>
      </c>
      <c r="J20" s="206">
        <v>0.28000000000000003</v>
      </c>
      <c r="K20" s="206">
        <v>81.73</v>
      </c>
      <c r="L20" s="206">
        <v>24.24</v>
      </c>
      <c r="M20" s="206">
        <v>0</v>
      </c>
      <c r="N20" s="206">
        <v>1.24</v>
      </c>
      <c r="O20" s="206">
        <v>1.04</v>
      </c>
      <c r="P20" s="206">
        <v>2.56</v>
      </c>
      <c r="Q20" s="206">
        <v>2.85</v>
      </c>
      <c r="R20" s="206">
        <v>5.72</v>
      </c>
      <c r="S20" s="206">
        <v>3.31</v>
      </c>
      <c r="T20" s="206">
        <v>0.56000000000000005</v>
      </c>
      <c r="U20" s="206">
        <v>11.56</v>
      </c>
      <c r="V20" s="206">
        <v>0</v>
      </c>
      <c r="W20" s="206">
        <v>3.54</v>
      </c>
      <c r="X20" s="206">
        <v>23.1</v>
      </c>
      <c r="Y20" s="206">
        <v>0</v>
      </c>
      <c r="Z20" s="206">
        <v>1.48</v>
      </c>
      <c r="AA20" s="206">
        <v>10.74</v>
      </c>
      <c r="AB20" s="206">
        <v>0</v>
      </c>
      <c r="AC20" s="206">
        <v>10.57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24.39</v>
      </c>
      <c r="J21" s="206">
        <v>0.28000000000000003</v>
      </c>
      <c r="K21" s="206">
        <v>81.73</v>
      </c>
      <c r="L21" s="206">
        <v>24.24</v>
      </c>
      <c r="M21" s="206">
        <v>0</v>
      </c>
      <c r="N21" s="206">
        <v>1.24</v>
      </c>
      <c r="O21" s="206">
        <v>1.04</v>
      </c>
      <c r="P21" s="206">
        <v>2.56</v>
      </c>
      <c r="Q21" s="206">
        <v>2.85</v>
      </c>
      <c r="R21" s="206">
        <v>5.93</v>
      </c>
      <c r="S21" s="206">
        <v>3.31</v>
      </c>
      <c r="T21" s="206">
        <v>0.56000000000000005</v>
      </c>
      <c r="U21" s="206">
        <v>11.56</v>
      </c>
      <c r="V21" s="206">
        <v>0</v>
      </c>
      <c r="W21" s="206">
        <v>3.54</v>
      </c>
      <c r="X21" s="206">
        <v>23.1</v>
      </c>
      <c r="Y21" s="206">
        <v>0</v>
      </c>
      <c r="Z21" s="206">
        <v>1.48</v>
      </c>
      <c r="AA21" s="206">
        <v>10.74</v>
      </c>
      <c r="AB21" s="206">
        <v>0</v>
      </c>
      <c r="AC21" s="206">
        <v>10.57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24.39</v>
      </c>
      <c r="J22" s="206">
        <v>0.28000000000000003</v>
      </c>
      <c r="K22" s="206">
        <v>81.73</v>
      </c>
      <c r="L22" s="206">
        <v>24.24</v>
      </c>
      <c r="M22" s="206">
        <v>0</v>
      </c>
      <c r="N22" s="206">
        <v>1.24</v>
      </c>
      <c r="O22" s="206">
        <v>1.04</v>
      </c>
      <c r="P22" s="206">
        <v>2.56</v>
      </c>
      <c r="Q22" s="206">
        <v>2.85</v>
      </c>
      <c r="R22" s="206">
        <v>0.36</v>
      </c>
      <c r="S22" s="206">
        <v>3.31</v>
      </c>
      <c r="T22" s="206">
        <v>0.56000000000000005</v>
      </c>
      <c r="U22" s="206">
        <v>11.56</v>
      </c>
      <c r="V22" s="206">
        <v>0</v>
      </c>
      <c r="W22" s="206">
        <v>3.54</v>
      </c>
      <c r="X22" s="206">
        <v>23.1</v>
      </c>
      <c r="Y22" s="206">
        <v>0</v>
      </c>
      <c r="Z22" s="206">
        <v>1.48</v>
      </c>
      <c r="AA22" s="206">
        <v>0.85</v>
      </c>
      <c r="AB22" s="206">
        <v>0</v>
      </c>
      <c r="AC22" s="206">
        <v>10.57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24.39</v>
      </c>
      <c r="J23" s="206">
        <v>0.28000000000000003</v>
      </c>
      <c r="K23" s="206">
        <v>83.96</v>
      </c>
      <c r="L23" s="206">
        <v>24.24</v>
      </c>
      <c r="M23" s="206">
        <v>0</v>
      </c>
      <c r="N23" s="206">
        <v>1.24</v>
      </c>
      <c r="O23" s="206">
        <v>1.04</v>
      </c>
      <c r="P23" s="206">
        <v>2.56</v>
      </c>
      <c r="Q23" s="206">
        <v>2.89</v>
      </c>
      <c r="R23" s="206">
        <v>5.92</v>
      </c>
      <c r="S23" s="206">
        <v>3.74</v>
      </c>
      <c r="T23" s="206">
        <v>0.56000000000000005</v>
      </c>
      <c r="U23" s="206">
        <v>11.56</v>
      </c>
      <c r="V23" s="206">
        <v>0</v>
      </c>
      <c r="W23" s="206">
        <v>2.92</v>
      </c>
      <c r="X23" s="206">
        <v>23.1</v>
      </c>
      <c r="Y23" s="206">
        <v>0</v>
      </c>
      <c r="Z23" s="206">
        <v>1.48</v>
      </c>
      <c r="AA23" s="206">
        <v>10.74</v>
      </c>
      <c r="AB23" s="206">
        <v>0</v>
      </c>
      <c r="AC23" s="206">
        <v>10.57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24.39</v>
      </c>
      <c r="J24" s="206">
        <v>0.28000000000000003</v>
      </c>
      <c r="K24" s="206">
        <v>86.11</v>
      </c>
      <c r="L24" s="206">
        <v>24.24</v>
      </c>
      <c r="M24" s="206">
        <v>0</v>
      </c>
      <c r="N24" s="206">
        <v>1.24</v>
      </c>
      <c r="O24" s="206">
        <v>1.04</v>
      </c>
      <c r="P24" s="206">
        <v>2.56</v>
      </c>
      <c r="Q24" s="206">
        <v>3.27</v>
      </c>
      <c r="R24" s="206">
        <v>6.9</v>
      </c>
      <c r="S24" s="206">
        <v>4.01</v>
      </c>
      <c r="T24" s="206">
        <v>0.56000000000000005</v>
      </c>
      <c r="U24" s="206">
        <v>11.56</v>
      </c>
      <c r="V24" s="206">
        <v>0.25</v>
      </c>
      <c r="W24" s="206">
        <v>2.13</v>
      </c>
      <c r="X24" s="206">
        <v>23.1</v>
      </c>
      <c r="Y24" s="206">
        <v>0</v>
      </c>
      <c r="Z24" s="206">
        <v>1.48</v>
      </c>
      <c r="AA24" s="206">
        <v>10.74</v>
      </c>
      <c r="AB24" s="206">
        <v>0</v>
      </c>
      <c r="AC24" s="206">
        <v>10.57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24.39</v>
      </c>
      <c r="J25" s="206">
        <v>0.28000000000000003</v>
      </c>
      <c r="K25" s="206">
        <v>86.11</v>
      </c>
      <c r="L25" s="206">
        <v>24.28</v>
      </c>
      <c r="M25" s="206">
        <v>0</v>
      </c>
      <c r="N25" s="206">
        <v>1.24</v>
      </c>
      <c r="O25" s="206">
        <v>1.04</v>
      </c>
      <c r="P25" s="206">
        <v>2.56</v>
      </c>
      <c r="Q25" s="206">
        <v>3.04</v>
      </c>
      <c r="R25" s="206">
        <v>5.96</v>
      </c>
      <c r="S25" s="206">
        <v>3.74</v>
      </c>
      <c r="T25" s="206">
        <v>0.56000000000000005</v>
      </c>
      <c r="U25" s="206">
        <v>11.56</v>
      </c>
      <c r="V25" s="206">
        <v>0.25</v>
      </c>
      <c r="W25" s="206">
        <v>2.13</v>
      </c>
      <c r="X25" s="206">
        <v>23.1</v>
      </c>
      <c r="Y25" s="206">
        <v>0</v>
      </c>
      <c r="Z25" s="206">
        <v>1.48</v>
      </c>
      <c r="AA25" s="206">
        <v>10.74</v>
      </c>
      <c r="AB25" s="206">
        <v>0</v>
      </c>
      <c r="AC25" s="206">
        <v>10.57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24.39</v>
      </c>
      <c r="J26" s="206">
        <v>0.28000000000000003</v>
      </c>
      <c r="K26" s="206">
        <v>86.11</v>
      </c>
      <c r="L26" s="206">
        <v>24.28</v>
      </c>
      <c r="M26" s="206">
        <v>0</v>
      </c>
      <c r="N26" s="206">
        <v>1.24</v>
      </c>
      <c r="O26" s="206">
        <v>1.04</v>
      </c>
      <c r="P26" s="206">
        <v>2.56</v>
      </c>
      <c r="Q26" s="206">
        <v>3.04</v>
      </c>
      <c r="R26" s="206">
        <v>5.92</v>
      </c>
      <c r="S26" s="206">
        <v>3.74</v>
      </c>
      <c r="T26" s="206">
        <v>0.56000000000000005</v>
      </c>
      <c r="U26" s="206">
        <v>11.56</v>
      </c>
      <c r="V26" s="206">
        <v>0.25</v>
      </c>
      <c r="W26" s="206">
        <v>2.13</v>
      </c>
      <c r="X26" s="206">
        <v>23.1</v>
      </c>
      <c r="Y26" s="206">
        <v>0</v>
      </c>
      <c r="Z26" s="206">
        <v>1.48</v>
      </c>
      <c r="AA26" s="206">
        <v>10.74</v>
      </c>
      <c r="AB26" s="206">
        <v>0</v>
      </c>
      <c r="AC26" s="206">
        <v>10.57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24.39</v>
      </c>
      <c r="J27" s="206">
        <v>0.28000000000000003</v>
      </c>
      <c r="K27" s="206">
        <v>25.75</v>
      </c>
      <c r="L27" s="206">
        <v>5.88</v>
      </c>
      <c r="M27" s="206">
        <v>0</v>
      </c>
      <c r="N27" s="206">
        <v>1.24</v>
      </c>
      <c r="O27" s="206">
        <v>1.04</v>
      </c>
      <c r="P27" s="206">
        <v>2.56</v>
      </c>
      <c r="Q27" s="206">
        <v>0.23</v>
      </c>
      <c r="R27" s="206">
        <v>0.44</v>
      </c>
      <c r="S27" s="206">
        <v>0.28000000000000003</v>
      </c>
      <c r="T27" s="206">
        <v>0.56000000000000005</v>
      </c>
      <c r="U27" s="206">
        <v>11.56</v>
      </c>
      <c r="V27" s="206">
        <v>0.25</v>
      </c>
      <c r="W27" s="206">
        <v>0.32</v>
      </c>
      <c r="X27" s="206">
        <v>1.57</v>
      </c>
      <c r="Y27" s="206">
        <v>0</v>
      </c>
      <c r="Z27" s="206">
        <v>1.48</v>
      </c>
      <c r="AA27" s="206">
        <v>0.85</v>
      </c>
      <c r="AB27" s="206">
        <v>0</v>
      </c>
      <c r="AC27" s="206">
        <v>10.57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181.8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24.39</v>
      </c>
      <c r="J28" s="206">
        <v>0.28000000000000003</v>
      </c>
      <c r="K28" s="206">
        <v>6.9</v>
      </c>
      <c r="L28" s="206">
        <v>1.83</v>
      </c>
      <c r="M28" s="206">
        <v>0</v>
      </c>
      <c r="N28" s="206">
        <v>1.24</v>
      </c>
      <c r="O28" s="206">
        <v>1.04</v>
      </c>
      <c r="P28" s="206">
        <v>2.56</v>
      </c>
      <c r="Q28" s="206">
        <v>0.23</v>
      </c>
      <c r="R28" s="206">
        <v>0.44</v>
      </c>
      <c r="S28" s="206">
        <v>0.28000000000000003</v>
      </c>
      <c r="T28" s="206">
        <v>0.56000000000000005</v>
      </c>
      <c r="U28" s="206">
        <v>11.56</v>
      </c>
      <c r="V28" s="206">
        <v>0.25</v>
      </c>
      <c r="W28" s="206">
        <v>0.32</v>
      </c>
      <c r="X28" s="206">
        <v>1.57</v>
      </c>
      <c r="Y28" s="206">
        <v>0</v>
      </c>
      <c r="Z28" s="206">
        <v>1.48</v>
      </c>
      <c r="AA28" s="206">
        <v>0.85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-5.36</v>
      </c>
      <c r="AL28" s="206">
        <v>0</v>
      </c>
      <c r="AM28" s="206">
        <v>0</v>
      </c>
      <c r="AN28" s="206">
        <v>0</v>
      </c>
      <c r="AO28" s="206">
        <v>181.8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24.39</v>
      </c>
      <c r="J29" s="206">
        <v>0.28000000000000003</v>
      </c>
      <c r="K29" s="206">
        <v>6.9</v>
      </c>
      <c r="L29" s="206">
        <v>1.83</v>
      </c>
      <c r="M29" s="206">
        <v>0</v>
      </c>
      <c r="N29" s="206">
        <v>1.24</v>
      </c>
      <c r="O29" s="206">
        <v>1.04</v>
      </c>
      <c r="P29" s="206">
        <v>2.56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0.25</v>
      </c>
      <c r="W29" s="206">
        <v>0.32</v>
      </c>
      <c r="X29" s="206">
        <v>1.57</v>
      </c>
      <c r="Y29" s="206">
        <v>0</v>
      </c>
      <c r="Z29" s="206">
        <v>1.48</v>
      </c>
      <c r="AA29" s="206">
        <v>0.85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-5.36</v>
      </c>
      <c r="AL29" s="206">
        <v>0</v>
      </c>
      <c r="AM29" s="206">
        <v>0</v>
      </c>
      <c r="AN29" s="206">
        <v>0</v>
      </c>
      <c r="AO29" s="206">
        <v>181.8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24.39</v>
      </c>
      <c r="J30" s="206">
        <v>0.28000000000000003</v>
      </c>
      <c r="K30" s="206">
        <v>6.9</v>
      </c>
      <c r="L30" s="206">
        <v>1.83</v>
      </c>
      <c r="M30" s="206">
        <v>0</v>
      </c>
      <c r="N30" s="206">
        <v>1.24</v>
      </c>
      <c r="O30" s="206">
        <v>1.04</v>
      </c>
      <c r="P30" s="206">
        <v>2.56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0.25</v>
      </c>
      <c r="W30" s="206">
        <v>0.32</v>
      </c>
      <c r="X30" s="206">
        <v>1.57</v>
      </c>
      <c r="Y30" s="206">
        <v>0</v>
      </c>
      <c r="Z30" s="206">
        <v>1.48</v>
      </c>
      <c r="AA30" s="206">
        <v>0.85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-5.36</v>
      </c>
      <c r="AL30" s="206">
        <v>0</v>
      </c>
      <c r="AM30" s="206">
        <v>0</v>
      </c>
      <c r="AN30" s="206">
        <v>0</v>
      </c>
      <c r="AO30" s="206">
        <v>181.8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24.39</v>
      </c>
      <c r="J31" s="206">
        <v>0.28000000000000003</v>
      </c>
      <c r="K31" s="206">
        <v>6.9</v>
      </c>
      <c r="L31" s="206">
        <v>1.83</v>
      </c>
      <c r="M31" s="206">
        <v>0</v>
      </c>
      <c r="N31" s="206">
        <v>1.24</v>
      </c>
      <c r="O31" s="206">
        <v>1.04</v>
      </c>
      <c r="P31" s="206">
        <v>2.56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0.25</v>
      </c>
      <c r="W31" s="206">
        <v>0.32</v>
      </c>
      <c r="X31" s="206">
        <v>1.57</v>
      </c>
      <c r="Y31" s="206">
        <v>0</v>
      </c>
      <c r="Z31" s="206">
        <v>1.48</v>
      </c>
      <c r="AA31" s="206">
        <v>0.85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-5.36</v>
      </c>
      <c r="AL31" s="206">
        <v>0</v>
      </c>
      <c r="AM31" s="206">
        <v>0</v>
      </c>
      <c r="AN31" s="206">
        <v>0</v>
      </c>
      <c r="AO31" s="206">
        <v>181.8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24.39</v>
      </c>
      <c r="J32" s="206">
        <v>0.28000000000000003</v>
      </c>
      <c r="K32" s="206">
        <v>6.9</v>
      </c>
      <c r="L32" s="206">
        <v>1.83</v>
      </c>
      <c r="M32" s="206">
        <v>0</v>
      </c>
      <c r="N32" s="206">
        <v>1.24</v>
      </c>
      <c r="O32" s="206">
        <v>1.04</v>
      </c>
      <c r="P32" s="206">
        <v>2.56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0.25</v>
      </c>
      <c r="W32" s="206">
        <v>0.32</v>
      </c>
      <c r="X32" s="206">
        <v>1.57</v>
      </c>
      <c r="Y32" s="206">
        <v>0</v>
      </c>
      <c r="Z32" s="206">
        <v>1.48</v>
      </c>
      <c r="AA32" s="206">
        <v>0.85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-5.36</v>
      </c>
      <c r="AL32" s="206">
        <v>0</v>
      </c>
      <c r="AM32" s="206">
        <v>0</v>
      </c>
      <c r="AN32" s="206">
        <v>0</v>
      </c>
      <c r="AO32" s="206">
        <v>181.8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24.39</v>
      </c>
      <c r="J33" s="206">
        <v>0.28000000000000003</v>
      </c>
      <c r="K33" s="206">
        <v>6.9</v>
      </c>
      <c r="L33" s="206">
        <v>1.83</v>
      </c>
      <c r="M33" s="206">
        <v>0</v>
      </c>
      <c r="N33" s="206">
        <v>1.24</v>
      </c>
      <c r="O33" s="206">
        <v>1.04</v>
      </c>
      <c r="P33" s="206">
        <v>2.56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0.25</v>
      </c>
      <c r="W33" s="206">
        <v>0.32</v>
      </c>
      <c r="X33" s="206">
        <v>1.57</v>
      </c>
      <c r="Y33" s="206">
        <v>0</v>
      </c>
      <c r="Z33" s="206">
        <v>1.48</v>
      </c>
      <c r="AA33" s="206">
        <v>0.85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-5.36</v>
      </c>
      <c r="AL33" s="206">
        <v>0</v>
      </c>
      <c r="AM33" s="206">
        <v>0</v>
      </c>
      <c r="AN33" s="206">
        <v>0</v>
      </c>
      <c r="AO33" s="206">
        <v>181.8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24.39</v>
      </c>
      <c r="J34" s="206">
        <v>0.28000000000000003</v>
      </c>
      <c r="K34" s="206">
        <v>6.9</v>
      </c>
      <c r="L34" s="206">
        <v>1.83</v>
      </c>
      <c r="M34" s="206">
        <v>0</v>
      </c>
      <c r="N34" s="206">
        <v>1.24</v>
      </c>
      <c r="O34" s="206">
        <v>1.04</v>
      </c>
      <c r="P34" s="206">
        <v>2.56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0.25</v>
      </c>
      <c r="W34" s="206">
        <v>0.32</v>
      </c>
      <c r="X34" s="206">
        <v>1.57</v>
      </c>
      <c r="Y34" s="206">
        <v>0</v>
      </c>
      <c r="Z34" s="206">
        <v>1.48</v>
      </c>
      <c r="AA34" s="206">
        <v>0.85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-5.36</v>
      </c>
      <c r="AL34" s="206">
        <v>0</v>
      </c>
      <c r="AM34" s="206">
        <v>0</v>
      </c>
      <c r="AN34" s="206">
        <v>0</v>
      </c>
      <c r="AO34" s="206">
        <v>181.8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24.11</v>
      </c>
      <c r="J35" s="206">
        <v>0.28000000000000003</v>
      </c>
      <c r="K35" s="206">
        <v>6.9</v>
      </c>
      <c r="L35" s="206">
        <v>1.83</v>
      </c>
      <c r="M35" s="206">
        <v>0</v>
      </c>
      <c r="N35" s="206">
        <v>1.24</v>
      </c>
      <c r="O35" s="206">
        <v>1.04</v>
      </c>
      <c r="P35" s="206">
        <v>2.56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0.25</v>
      </c>
      <c r="W35" s="206">
        <v>0.32</v>
      </c>
      <c r="X35" s="206">
        <v>1.57</v>
      </c>
      <c r="Y35" s="206">
        <v>0</v>
      </c>
      <c r="Z35" s="206">
        <v>1.48</v>
      </c>
      <c r="AA35" s="206">
        <v>0.85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-27.4</v>
      </c>
      <c r="AL35" s="206">
        <v>0</v>
      </c>
      <c r="AM35" s="206">
        <v>0</v>
      </c>
      <c r="AN35" s="206">
        <v>0</v>
      </c>
      <c r="AO35" s="206">
        <v>181.8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24.11</v>
      </c>
      <c r="J36" s="206">
        <v>0.28000000000000003</v>
      </c>
      <c r="K36" s="206">
        <v>6.9</v>
      </c>
      <c r="L36" s="206">
        <v>1.83</v>
      </c>
      <c r="M36" s="206">
        <v>0</v>
      </c>
      <c r="N36" s="206">
        <v>1.24</v>
      </c>
      <c r="O36" s="206">
        <v>1.04</v>
      </c>
      <c r="P36" s="206">
        <v>2.56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0.25</v>
      </c>
      <c r="W36" s="206">
        <v>0.32</v>
      </c>
      <c r="X36" s="206">
        <v>1.57</v>
      </c>
      <c r="Y36" s="206">
        <v>0</v>
      </c>
      <c r="Z36" s="206">
        <v>1.48</v>
      </c>
      <c r="AA36" s="206">
        <v>0.85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-27.4</v>
      </c>
      <c r="AL36" s="206">
        <v>0</v>
      </c>
      <c r="AM36" s="206">
        <v>0</v>
      </c>
      <c r="AN36" s="206">
        <v>0</v>
      </c>
      <c r="AO36" s="206">
        <v>181.8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24.11</v>
      </c>
      <c r="J37" s="206">
        <v>0.28000000000000003</v>
      </c>
      <c r="K37" s="206">
        <v>6.9</v>
      </c>
      <c r="L37" s="206">
        <v>1.83</v>
      </c>
      <c r="M37" s="206">
        <v>0</v>
      </c>
      <c r="N37" s="206">
        <v>1.24</v>
      </c>
      <c r="O37" s="206">
        <v>1.04</v>
      </c>
      <c r="P37" s="206">
        <v>2.56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0.25</v>
      </c>
      <c r="W37" s="206">
        <v>0.32</v>
      </c>
      <c r="X37" s="206">
        <v>1.57</v>
      </c>
      <c r="Y37" s="206">
        <v>0</v>
      </c>
      <c r="Z37" s="206">
        <v>1.48</v>
      </c>
      <c r="AA37" s="206">
        <v>0.85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-27.4</v>
      </c>
      <c r="AL37" s="206">
        <v>0</v>
      </c>
      <c r="AM37" s="206">
        <v>0</v>
      </c>
      <c r="AN37" s="206">
        <v>0</v>
      </c>
      <c r="AO37" s="206">
        <v>181.8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24.11</v>
      </c>
      <c r="J38" s="206">
        <v>0.28000000000000003</v>
      </c>
      <c r="K38" s="206">
        <v>6.9</v>
      </c>
      <c r="L38" s="206">
        <v>1.83</v>
      </c>
      <c r="M38" s="206">
        <v>0</v>
      </c>
      <c r="N38" s="206">
        <v>1.24</v>
      </c>
      <c r="O38" s="206">
        <v>1.04</v>
      </c>
      <c r="P38" s="206">
        <v>2.56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0.25</v>
      </c>
      <c r="W38" s="206">
        <v>0.32</v>
      </c>
      <c r="X38" s="206">
        <v>1.57</v>
      </c>
      <c r="Y38" s="206">
        <v>0</v>
      </c>
      <c r="Z38" s="206">
        <v>1.48</v>
      </c>
      <c r="AA38" s="206">
        <v>0.85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-27.4</v>
      </c>
      <c r="AL38" s="206">
        <v>0</v>
      </c>
      <c r="AM38" s="206">
        <v>0</v>
      </c>
      <c r="AN38" s="206">
        <v>0</v>
      </c>
      <c r="AO38" s="206">
        <v>181.8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24.11</v>
      </c>
      <c r="J39" s="206">
        <v>0.28000000000000003</v>
      </c>
      <c r="K39" s="206">
        <v>6.9</v>
      </c>
      <c r="L39" s="206">
        <v>1.83</v>
      </c>
      <c r="M39" s="206">
        <v>0</v>
      </c>
      <c r="N39" s="206">
        <v>1.24</v>
      </c>
      <c r="O39" s="206">
        <v>1.04</v>
      </c>
      <c r="P39" s="206">
        <v>2.56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0.25</v>
      </c>
      <c r="W39" s="206">
        <v>0.28999999999999998</v>
      </c>
      <c r="X39" s="206">
        <v>1.57</v>
      </c>
      <c r="Y39" s="206">
        <v>0</v>
      </c>
      <c r="Z39" s="206">
        <v>1.48</v>
      </c>
      <c r="AA39" s="206">
        <v>0.85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-5.36</v>
      </c>
      <c r="AL39" s="206">
        <v>0</v>
      </c>
      <c r="AM39" s="206">
        <v>0</v>
      </c>
      <c r="AN39" s="206">
        <v>0</v>
      </c>
      <c r="AO39" s="206">
        <v>181.8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24.11</v>
      </c>
      <c r="J40" s="206">
        <v>0.28000000000000003</v>
      </c>
      <c r="K40" s="206">
        <v>6.9</v>
      </c>
      <c r="L40" s="206">
        <v>1.83</v>
      </c>
      <c r="M40" s="206">
        <v>0</v>
      </c>
      <c r="N40" s="206">
        <v>1.24</v>
      </c>
      <c r="O40" s="206">
        <v>1.04</v>
      </c>
      <c r="P40" s="206">
        <v>2.56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0.25</v>
      </c>
      <c r="W40" s="206">
        <v>0.28999999999999998</v>
      </c>
      <c r="X40" s="206">
        <v>1.57</v>
      </c>
      <c r="Y40" s="206">
        <v>0</v>
      </c>
      <c r="Z40" s="206">
        <v>1.48</v>
      </c>
      <c r="AA40" s="206">
        <v>0.85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-5.36</v>
      </c>
      <c r="AL40" s="206">
        <v>0</v>
      </c>
      <c r="AM40" s="206">
        <v>0</v>
      </c>
      <c r="AN40" s="206">
        <v>0</v>
      </c>
      <c r="AO40" s="206">
        <v>181.8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24.11</v>
      </c>
      <c r="J41" s="206">
        <v>0.28000000000000003</v>
      </c>
      <c r="K41" s="206">
        <v>6.9</v>
      </c>
      <c r="L41" s="206">
        <v>1.83</v>
      </c>
      <c r="M41" s="206">
        <v>0</v>
      </c>
      <c r="N41" s="206">
        <v>1.24</v>
      </c>
      <c r="O41" s="206">
        <v>1.04</v>
      </c>
      <c r="P41" s="206">
        <v>2.56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0.25</v>
      </c>
      <c r="W41" s="206">
        <v>0.28999999999999998</v>
      </c>
      <c r="X41" s="206">
        <v>1.57</v>
      </c>
      <c r="Y41" s="206">
        <v>0</v>
      </c>
      <c r="Z41" s="206">
        <v>1.48</v>
      </c>
      <c r="AA41" s="206">
        <v>0.85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-5.36</v>
      </c>
      <c r="AL41" s="206">
        <v>0</v>
      </c>
      <c r="AM41" s="206">
        <v>0</v>
      </c>
      <c r="AN41" s="206">
        <v>0</v>
      </c>
      <c r="AO41" s="206">
        <v>181.8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24.11</v>
      </c>
      <c r="J42" s="206">
        <v>0.28000000000000003</v>
      </c>
      <c r="K42" s="206">
        <v>6.9</v>
      </c>
      <c r="L42" s="206">
        <v>1.83</v>
      </c>
      <c r="M42" s="206">
        <v>0</v>
      </c>
      <c r="N42" s="206">
        <v>1.24</v>
      </c>
      <c r="O42" s="206">
        <v>1.04</v>
      </c>
      <c r="P42" s="206">
        <v>2.56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0.25</v>
      </c>
      <c r="W42" s="206">
        <v>0.28999999999999998</v>
      </c>
      <c r="X42" s="206">
        <v>1.57</v>
      </c>
      <c r="Y42" s="206">
        <v>0</v>
      </c>
      <c r="Z42" s="206">
        <v>1.48</v>
      </c>
      <c r="AA42" s="206">
        <v>0.85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-5.36</v>
      </c>
      <c r="AL42" s="206">
        <v>0</v>
      </c>
      <c r="AM42" s="206">
        <v>0</v>
      </c>
      <c r="AN42" s="206">
        <v>0</v>
      </c>
      <c r="AO42" s="206">
        <v>181.8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24.11</v>
      </c>
      <c r="J43" s="206">
        <v>0.28000000000000003</v>
      </c>
      <c r="K43" s="206">
        <v>6.9</v>
      </c>
      <c r="L43" s="206">
        <v>1.83</v>
      </c>
      <c r="M43" s="206">
        <v>0</v>
      </c>
      <c r="N43" s="206">
        <v>1.24</v>
      </c>
      <c r="O43" s="206">
        <v>1.04</v>
      </c>
      <c r="P43" s="206">
        <v>2.56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0.25</v>
      </c>
      <c r="W43" s="206">
        <v>0.28999999999999998</v>
      </c>
      <c r="X43" s="206">
        <v>1.57</v>
      </c>
      <c r="Y43" s="206">
        <v>0</v>
      </c>
      <c r="Z43" s="206">
        <v>1.48</v>
      </c>
      <c r="AA43" s="206">
        <v>0.85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-5.36</v>
      </c>
      <c r="AL43" s="206">
        <v>0</v>
      </c>
      <c r="AM43" s="206">
        <v>0</v>
      </c>
      <c r="AN43" s="206">
        <v>0</v>
      </c>
      <c r="AO43" s="206">
        <v>181.8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24.11</v>
      </c>
      <c r="J44" s="206">
        <v>0.28000000000000003</v>
      </c>
      <c r="K44" s="206">
        <v>6.9</v>
      </c>
      <c r="L44" s="206">
        <v>1.83</v>
      </c>
      <c r="M44" s="206">
        <v>0</v>
      </c>
      <c r="N44" s="206">
        <v>1.24</v>
      </c>
      <c r="O44" s="206">
        <v>1.04</v>
      </c>
      <c r="P44" s="206">
        <v>2.56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0.25</v>
      </c>
      <c r="W44" s="206">
        <v>0.28999999999999998</v>
      </c>
      <c r="X44" s="206">
        <v>1.57</v>
      </c>
      <c r="Y44" s="206">
        <v>0</v>
      </c>
      <c r="Z44" s="206">
        <v>1.48</v>
      </c>
      <c r="AA44" s="206">
        <v>0.85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-5.36</v>
      </c>
      <c r="AL44" s="206">
        <v>0</v>
      </c>
      <c r="AM44" s="206">
        <v>0</v>
      </c>
      <c r="AN44" s="206">
        <v>0</v>
      </c>
      <c r="AO44" s="206">
        <v>181.8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24.11</v>
      </c>
      <c r="J45" s="206">
        <v>0.28000000000000003</v>
      </c>
      <c r="K45" s="206">
        <v>6.9</v>
      </c>
      <c r="L45" s="206">
        <v>1.83</v>
      </c>
      <c r="M45" s="206">
        <v>0</v>
      </c>
      <c r="N45" s="206">
        <v>1.24</v>
      </c>
      <c r="O45" s="206">
        <v>1.04</v>
      </c>
      <c r="P45" s="206">
        <v>2.56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0.25</v>
      </c>
      <c r="W45" s="206">
        <v>0.28999999999999998</v>
      </c>
      <c r="X45" s="206">
        <v>1.57</v>
      </c>
      <c r="Y45" s="206">
        <v>0</v>
      </c>
      <c r="Z45" s="206">
        <v>1.48</v>
      </c>
      <c r="AA45" s="206">
        <v>0.85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-27.4</v>
      </c>
      <c r="AL45" s="206">
        <v>0</v>
      </c>
      <c r="AM45" s="206">
        <v>0</v>
      </c>
      <c r="AN45" s="206">
        <v>0</v>
      </c>
      <c r="AO45" s="206">
        <v>181.8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24.11</v>
      </c>
      <c r="J46" s="206">
        <v>0.28000000000000003</v>
      </c>
      <c r="K46" s="206">
        <v>6.9</v>
      </c>
      <c r="L46" s="206">
        <v>1.83</v>
      </c>
      <c r="M46" s="206">
        <v>0</v>
      </c>
      <c r="N46" s="206">
        <v>1.24</v>
      </c>
      <c r="O46" s="206">
        <v>1.04</v>
      </c>
      <c r="P46" s="206">
        <v>2.56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0.25</v>
      </c>
      <c r="W46" s="206">
        <v>0.28999999999999998</v>
      </c>
      <c r="X46" s="206">
        <v>1.57</v>
      </c>
      <c r="Y46" s="206">
        <v>0</v>
      </c>
      <c r="Z46" s="206">
        <v>1.48</v>
      </c>
      <c r="AA46" s="206">
        <v>0.85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-27.4</v>
      </c>
      <c r="AL46" s="206">
        <v>0</v>
      </c>
      <c r="AM46" s="206">
        <v>0</v>
      </c>
      <c r="AN46" s="206">
        <v>0</v>
      </c>
      <c r="AO46" s="206">
        <v>181.8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24.11</v>
      </c>
      <c r="J47" s="206">
        <v>0.28000000000000003</v>
      </c>
      <c r="K47" s="206">
        <v>6.9</v>
      </c>
      <c r="L47" s="206">
        <v>1.83</v>
      </c>
      <c r="M47" s="206">
        <v>0</v>
      </c>
      <c r="N47" s="206">
        <v>1.24</v>
      </c>
      <c r="O47" s="206">
        <v>1.04</v>
      </c>
      <c r="P47" s="206">
        <v>2.56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0.41</v>
      </c>
      <c r="W47" s="206">
        <v>0.28999999999999998</v>
      </c>
      <c r="X47" s="206">
        <v>1.57</v>
      </c>
      <c r="Y47" s="206">
        <v>0</v>
      </c>
      <c r="Z47" s="206">
        <v>1.48</v>
      </c>
      <c r="AA47" s="206">
        <v>0.85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-27.4</v>
      </c>
      <c r="AL47" s="206">
        <v>0</v>
      </c>
      <c r="AM47" s="206">
        <v>0</v>
      </c>
      <c r="AN47" s="206">
        <v>0</v>
      </c>
      <c r="AO47" s="206">
        <v>181.8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24.11</v>
      </c>
      <c r="J48" s="206">
        <v>0.28000000000000003</v>
      </c>
      <c r="K48" s="206">
        <v>6.9</v>
      </c>
      <c r="L48" s="206">
        <v>1.83</v>
      </c>
      <c r="M48" s="206">
        <v>0</v>
      </c>
      <c r="N48" s="206">
        <v>1.24</v>
      </c>
      <c r="O48" s="206">
        <v>1.04</v>
      </c>
      <c r="P48" s="206">
        <v>2.56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11.56</v>
      </c>
      <c r="V48" s="206">
        <v>0.41</v>
      </c>
      <c r="W48" s="206">
        <v>0.28999999999999998</v>
      </c>
      <c r="X48" s="206">
        <v>1.57</v>
      </c>
      <c r="Y48" s="206">
        <v>0</v>
      </c>
      <c r="Z48" s="206">
        <v>1.48</v>
      </c>
      <c r="AA48" s="206">
        <v>0.85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181.8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24.11</v>
      </c>
      <c r="J49" s="206">
        <v>0.28000000000000003</v>
      </c>
      <c r="K49" s="206">
        <v>6.9</v>
      </c>
      <c r="L49" s="206">
        <v>1.83</v>
      </c>
      <c r="M49" s="206">
        <v>0</v>
      </c>
      <c r="N49" s="206">
        <v>1.24</v>
      </c>
      <c r="O49" s="206">
        <v>1.04</v>
      </c>
      <c r="P49" s="206">
        <v>2.56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0.41</v>
      </c>
      <c r="W49" s="206">
        <v>0.28999999999999998</v>
      </c>
      <c r="X49" s="206">
        <v>1.57</v>
      </c>
      <c r="Y49" s="206">
        <v>0</v>
      </c>
      <c r="Z49" s="206">
        <v>1.48</v>
      </c>
      <c r="AA49" s="206">
        <v>0.85</v>
      </c>
      <c r="AB49" s="206">
        <v>0</v>
      </c>
      <c r="AC49" s="206">
        <v>0.92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181.8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24.11</v>
      </c>
      <c r="J50" s="206">
        <v>0.28000000000000003</v>
      </c>
      <c r="K50" s="206">
        <v>6.9</v>
      </c>
      <c r="L50" s="206">
        <v>1.83</v>
      </c>
      <c r="M50" s="206">
        <v>0</v>
      </c>
      <c r="N50" s="206">
        <v>1.24</v>
      </c>
      <c r="O50" s="206">
        <v>1.04</v>
      </c>
      <c r="P50" s="206">
        <v>2.56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0.41</v>
      </c>
      <c r="W50" s="206">
        <v>0.28999999999999998</v>
      </c>
      <c r="X50" s="206">
        <v>1.57</v>
      </c>
      <c r="Y50" s="206">
        <v>0</v>
      </c>
      <c r="Z50" s="206">
        <v>1.48</v>
      </c>
      <c r="AA50" s="206">
        <v>0.85</v>
      </c>
      <c r="AB50" s="206">
        <v>0</v>
      </c>
      <c r="AC50" s="206">
        <v>0.92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181.8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23.97</v>
      </c>
      <c r="J51" s="206">
        <v>0.28000000000000003</v>
      </c>
      <c r="K51" s="206">
        <v>6.9</v>
      </c>
      <c r="L51" s="206">
        <v>1.83</v>
      </c>
      <c r="M51" s="206">
        <v>0</v>
      </c>
      <c r="N51" s="206">
        <v>1.24</v>
      </c>
      <c r="O51" s="206">
        <v>1.04</v>
      </c>
      <c r="P51" s="206">
        <v>2.56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10.99</v>
      </c>
      <c r="V51" s="206">
        <v>0.41</v>
      </c>
      <c r="W51" s="206">
        <v>0.28999999999999998</v>
      </c>
      <c r="X51" s="206">
        <v>1.57</v>
      </c>
      <c r="Y51" s="206">
        <v>0</v>
      </c>
      <c r="Z51" s="206">
        <v>1.48</v>
      </c>
      <c r="AA51" s="206">
        <v>0.85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178.2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23.97</v>
      </c>
      <c r="J52" s="206">
        <v>0.28000000000000003</v>
      </c>
      <c r="K52" s="206">
        <v>20.96</v>
      </c>
      <c r="L52" s="206">
        <v>1.83</v>
      </c>
      <c r="M52" s="206">
        <v>0</v>
      </c>
      <c r="N52" s="206">
        <v>1.24</v>
      </c>
      <c r="O52" s="206">
        <v>1.04</v>
      </c>
      <c r="P52" s="206">
        <v>2.56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10.44</v>
      </c>
      <c r="V52" s="206">
        <v>0.41</v>
      </c>
      <c r="W52" s="206">
        <v>0.28999999999999998</v>
      </c>
      <c r="X52" s="206">
        <v>1.57</v>
      </c>
      <c r="Y52" s="206">
        <v>0</v>
      </c>
      <c r="Z52" s="206">
        <v>1.48</v>
      </c>
      <c r="AA52" s="206">
        <v>0.85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178.2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23.97</v>
      </c>
      <c r="J53" s="206">
        <v>0.28000000000000003</v>
      </c>
      <c r="K53" s="206">
        <v>35.33</v>
      </c>
      <c r="L53" s="206">
        <v>1.83</v>
      </c>
      <c r="M53" s="206">
        <v>0</v>
      </c>
      <c r="N53" s="206">
        <v>1.24</v>
      </c>
      <c r="O53" s="206">
        <v>1.04</v>
      </c>
      <c r="P53" s="206">
        <v>2.56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10.44</v>
      </c>
      <c r="V53" s="206">
        <v>0.41</v>
      </c>
      <c r="W53" s="206">
        <v>0.28999999999999998</v>
      </c>
      <c r="X53" s="206">
        <v>1.57</v>
      </c>
      <c r="Y53" s="206">
        <v>0</v>
      </c>
      <c r="Z53" s="206">
        <v>1.48</v>
      </c>
      <c r="AA53" s="206">
        <v>0.85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178.2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23.97</v>
      </c>
      <c r="J54" s="206">
        <v>0.28000000000000003</v>
      </c>
      <c r="K54" s="206">
        <v>44.91</v>
      </c>
      <c r="L54" s="206">
        <v>1.82</v>
      </c>
      <c r="M54" s="206">
        <v>0</v>
      </c>
      <c r="N54" s="206">
        <v>1.24</v>
      </c>
      <c r="O54" s="206">
        <v>1.04</v>
      </c>
      <c r="P54" s="206">
        <v>2.56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10.44</v>
      </c>
      <c r="V54" s="206">
        <v>0.41</v>
      </c>
      <c r="W54" s="206">
        <v>0.28999999999999998</v>
      </c>
      <c r="X54" s="206">
        <v>1.57</v>
      </c>
      <c r="Y54" s="206">
        <v>0</v>
      </c>
      <c r="Z54" s="206">
        <v>1.48</v>
      </c>
      <c r="AA54" s="206">
        <v>0.85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178.2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23.97</v>
      </c>
      <c r="J55" s="206">
        <v>0.28000000000000003</v>
      </c>
      <c r="K55" s="206">
        <v>57.05</v>
      </c>
      <c r="L55" s="206">
        <v>1.83</v>
      </c>
      <c r="M55" s="206">
        <v>0</v>
      </c>
      <c r="N55" s="206">
        <v>1.24</v>
      </c>
      <c r="O55" s="206">
        <v>1.04</v>
      </c>
      <c r="P55" s="206">
        <v>2.56</v>
      </c>
      <c r="Q55" s="206">
        <v>0.23</v>
      </c>
      <c r="R55" s="206">
        <v>0.44</v>
      </c>
      <c r="S55" s="206">
        <v>0.28000000000000003</v>
      </c>
      <c r="T55" s="206">
        <v>0.56000000000000005</v>
      </c>
      <c r="U55" s="206">
        <v>10.44</v>
      </c>
      <c r="V55" s="206">
        <v>0.41</v>
      </c>
      <c r="W55" s="206">
        <v>0.28999999999999998</v>
      </c>
      <c r="X55" s="206">
        <v>1.57</v>
      </c>
      <c r="Y55" s="206">
        <v>0</v>
      </c>
      <c r="Z55" s="206">
        <v>1.48</v>
      </c>
      <c r="AA55" s="206">
        <v>0.85</v>
      </c>
      <c r="AB55" s="206">
        <v>0</v>
      </c>
      <c r="AC55" s="206">
        <v>10.57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178.2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23.97</v>
      </c>
      <c r="J56" s="206">
        <v>0.28000000000000003</v>
      </c>
      <c r="K56" s="206">
        <v>86.11</v>
      </c>
      <c r="L56" s="206">
        <v>1.83</v>
      </c>
      <c r="M56" s="206">
        <v>0</v>
      </c>
      <c r="N56" s="206">
        <v>1.24</v>
      </c>
      <c r="O56" s="206">
        <v>1.04</v>
      </c>
      <c r="P56" s="206">
        <v>2.56</v>
      </c>
      <c r="Q56" s="206">
        <v>0.23</v>
      </c>
      <c r="R56" s="206">
        <v>0.44</v>
      </c>
      <c r="S56" s="206">
        <v>0.28000000000000003</v>
      </c>
      <c r="T56" s="206">
        <v>0.56000000000000005</v>
      </c>
      <c r="U56" s="206">
        <v>10.44</v>
      </c>
      <c r="V56" s="206">
        <v>0.41</v>
      </c>
      <c r="W56" s="206">
        <v>0.28999999999999998</v>
      </c>
      <c r="X56" s="206">
        <v>1.57</v>
      </c>
      <c r="Y56" s="206">
        <v>0</v>
      </c>
      <c r="Z56" s="206">
        <v>1.48</v>
      </c>
      <c r="AA56" s="206">
        <v>0.85</v>
      </c>
      <c r="AB56" s="206">
        <v>0</v>
      </c>
      <c r="AC56" s="206">
        <v>10.57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178.2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23.97</v>
      </c>
      <c r="J57" s="206">
        <v>0.28000000000000003</v>
      </c>
      <c r="K57" s="206">
        <v>86.11</v>
      </c>
      <c r="L57" s="206">
        <v>1.83</v>
      </c>
      <c r="M57" s="206">
        <v>0</v>
      </c>
      <c r="N57" s="206">
        <v>1.24</v>
      </c>
      <c r="O57" s="206">
        <v>1.04</v>
      </c>
      <c r="P57" s="206">
        <v>2.56</v>
      </c>
      <c r="Q57" s="206">
        <v>0.23</v>
      </c>
      <c r="R57" s="206">
        <v>0.44</v>
      </c>
      <c r="S57" s="206">
        <v>0.28000000000000003</v>
      </c>
      <c r="T57" s="206">
        <v>0.56000000000000005</v>
      </c>
      <c r="U57" s="206">
        <v>13.66</v>
      </c>
      <c r="V57" s="206">
        <v>0.41</v>
      </c>
      <c r="W57" s="206">
        <v>0.28999999999999998</v>
      </c>
      <c r="X57" s="206">
        <v>1.57</v>
      </c>
      <c r="Y57" s="206">
        <v>0</v>
      </c>
      <c r="Z57" s="206">
        <v>1.48</v>
      </c>
      <c r="AA57" s="206">
        <v>0.85</v>
      </c>
      <c r="AB57" s="206">
        <v>0</v>
      </c>
      <c r="AC57" s="206">
        <v>10.57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178.2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23.97</v>
      </c>
      <c r="J58" s="206">
        <v>0.28000000000000003</v>
      </c>
      <c r="K58" s="206">
        <v>86.11</v>
      </c>
      <c r="L58" s="206">
        <v>1.82</v>
      </c>
      <c r="M58" s="206">
        <v>0</v>
      </c>
      <c r="N58" s="206">
        <v>1.24</v>
      </c>
      <c r="O58" s="206">
        <v>1.04</v>
      </c>
      <c r="P58" s="206">
        <v>2.56</v>
      </c>
      <c r="Q58" s="206">
        <v>0.23</v>
      </c>
      <c r="R58" s="206">
        <v>0.44</v>
      </c>
      <c r="S58" s="206">
        <v>0.28000000000000003</v>
      </c>
      <c r="T58" s="206">
        <v>0.56000000000000005</v>
      </c>
      <c r="U58" s="206">
        <v>10.81</v>
      </c>
      <c r="V58" s="206">
        <v>0.41</v>
      </c>
      <c r="W58" s="206">
        <v>0.28999999999999998</v>
      </c>
      <c r="X58" s="206">
        <v>1.57</v>
      </c>
      <c r="Y58" s="206">
        <v>0</v>
      </c>
      <c r="Z58" s="206">
        <v>1.48</v>
      </c>
      <c r="AA58" s="206">
        <v>0.85</v>
      </c>
      <c r="AB58" s="206">
        <v>0</v>
      </c>
      <c r="AC58" s="206">
        <v>10.34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178.2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23.12</v>
      </c>
      <c r="J59" s="206">
        <v>0.71</v>
      </c>
      <c r="K59" s="206">
        <v>35.33</v>
      </c>
      <c r="L59" s="206">
        <v>1.82</v>
      </c>
      <c r="M59" s="206">
        <v>0</v>
      </c>
      <c r="N59" s="206">
        <v>1.24</v>
      </c>
      <c r="O59" s="206">
        <v>1.04</v>
      </c>
      <c r="P59" s="206">
        <v>2.56</v>
      </c>
      <c r="Q59" s="206">
        <v>0.23</v>
      </c>
      <c r="R59" s="206">
        <v>0.44</v>
      </c>
      <c r="S59" s="206">
        <v>0.28000000000000003</v>
      </c>
      <c r="T59" s="206">
        <v>0.56000000000000005</v>
      </c>
      <c r="U59" s="206">
        <v>10.81</v>
      </c>
      <c r="V59" s="206">
        <v>0.41</v>
      </c>
      <c r="W59" s="206">
        <v>0.28999999999999998</v>
      </c>
      <c r="X59" s="206">
        <v>1.57</v>
      </c>
      <c r="Y59" s="206">
        <v>0</v>
      </c>
      <c r="Z59" s="206">
        <v>1.48</v>
      </c>
      <c r="AA59" s="206">
        <v>0.85</v>
      </c>
      <c r="AB59" s="206">
        <v>0</v>
      </c>
      <c r="AC59" s="206">
        <v>10.34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23.12</v>
      </c>
      <c r="J60" s="206">
        <v>0.71</v>
      </c>
      <c r="K60" s="206">
        <v>30.54</v>
      </c>
      <c r="L60" s="206">
        <v>1.83</v>
      </c>
      <c r="M60" s="206">
        <v>0</v>
      </c>
      <c r="N60" s="206">
        <v>1.24</v>
      </c>
      <c r="O60" s="206">
        <v>1.04</v>
      </c>
      <c r="P60" s="206">
        <v>2.56</v>
      </c>
      <c r="Q60" s="206">
        <v>0.23</v>
      </c>
      <c r="R60" s="206">
        <v>0.44</v>
      </c>
      <c r="S60" s="206">
        <v>0.28000000000000003</v>
      </c>
      <c r="T60" s="206">
        <v>0.56000000000000005</v>
      </c>
      <c r="U60" s="206">
        <v>10.81</v>
      </c>
      <c r="V60" s="206">
        <v>0.41</v>
      </c>
      <c r="W60" s="206">
        <v>0.28999999999999998</v>
      </c>
      <c r="X60" s="206">
        <v>1.57</v>
      </c>
      <c r="Y60" s="206">
        <v>0</v>
      </c>
      <c r="Z60" s="206">
        <v>1.48</v>
      </c>
      <c r="AA60" s="206">
        <v>0.85</v>
      </c>
      <c r="AB60" s="206">
        <v>0</v>
      </c>
      <c r="AC60" s="206">
        <v>10.34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23.12</v>
      </c>
      <c r="J61" s="206">
        <v>0.71</v>
      </c>
      <c r="K61" s="206">
        <v>30.54</v>
      </c>
      <c r="L61" s="206">
        <v>1.82</v>
      </c>
      <c r="M61" s="206">
        <v>0</v>
      </c>
      <c r="N61" s="206">
        <v>1.24</v>
      </c>
      <c r="O61" s="206">
        <v>1.04</v>
      </c>
      <c r="P61" s="206">
        <v>2.56</v>
      </c>
      <c r="Q61" s="206">
        <v>0.23</v>
      </c>
      <c r="R61" s="206">
        <v>0.44</v>
      </c>
      <c r="S61" s="206">
        <v>0.28000000000000003</v>
      </c>
      <c r="T61" s="206">
        <v>0.56000000000000005</v>
      </c>
      <c r="U61" s="206">
        <v>17.760000000000002</v>
      </c>
      <c r="V61" s="206">
        <v>0.41</v>
      </c>
      <c r="W61" s="206">
        <v>0.28999999999999998</v>
      </c>
      <c r="X61" s="206">
        <v>1.57</v>
      </c>
      <c r="Y61" s="206">
        <v>0</v>
      </c>
      <c r="Z61" s="206">
        <v>1.48</v>
      </c>
      <c r="AA61" s="206">
        <v>0.85</v>
      </c>
      <c r="AB61" s="206">
        <v>0</v>
      </c>
      <c r="AC61" s="206">
        <v>10.34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1.62</v>
      </c>
      <c r="E62" s="206">
        <v>0</v>
      </c>
      <c r="F62" s="206">
        <v>0</v>
      </c>
      <c r="G62" s="206">
        <v>5.59</v>
      </c>
      <c r="H62" s="206">
        <v>0</v>
      </c>
      <c r="I62" s="206">
        <v>23.12</v>
      </c>
      <c r="J62" s="206">
        <v>0.71</v>
      </c>
      <c r="K62" s="206">
        <v>35.33</v>
      </c>
      <c r="L62" s="206">
        <v>1.82</v>
      </c>
      <c r="M62" s="206">
        <v>0</v>
      </c>
      <c r="N62" s="206">
        <v>1.24</v>
      </c>
      <c r="O62" s="206">
        <v>1.04</v>
      </c>
      <c r="P62" s="206">
        <v>2.56</v>
      </c>
      <c r="Q62" s="206">
        <v>0.23</v>
      </c>
      <c r="R62" s="206">
        <v>0.44</v>
      </c>
      <c r="S62" s="206">
        <v>0.28000000000000003</v>
      </c>
      <c r="T62" s="206">
        <v>0.56000000000000005</v>
      </c>
      <c r="U62" s="206">
        <v>13.74</v>
      </c>
      <c r="V62" s="206">
        <v>0.41</v>
      </c>
      <c r="W62" s="206">
        <v>0.28999999999999998</v>
      </c>
      <c r="X62" s="206">
        <v>1.57</v>
      </c>
      <c r="Y62" s="206">
        <v>0</v>
      </c>
      <c r="Z62" s="206">
        <v>1.48</v>
      </c>
      <c r="AA62" s="206">
        <v>0.85</v>
      </c>
      <c r="AB62" s="206">
        <v>0</v>
      </c>
      <c r="AC62" s="206">
        <v>10.34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2.16</v>
      </c>
      <c r="E63" s="206">
        <v>0</v>
      </c>
      <c r="F63" s="206">
        <v>0</v>
      </c>
      <c r="G63" s="206">
        <v>5.59</v>
      </c>
      <c r="H63" s="206">
        <v>0</v>
      </c>
      <c r="I63" s="206">
        <v>23.12</v>
      </c>
      <c r="J63" s="206">
        <v>0.71</v>
      </c>
      <c r="K63" s="206">
        <v>25.75</v>
      </c>
      <c r="L63" s="206">
        <v>1.82</v>
      </c>
      <c r="M63" s="206">
        <v>0</v>
      </c>
      <c r="N63" s="206">
        <v>1.24</v>
      </c>
      <c r="O63" s="206">
        <v>1.04</v>
      </c>
      <c r="P63" s="206">
        <v>2.56</v>
      </c>
      <c r="Q63" s="206">
        <v>0.23</v>
      </c>
      <c r="R63" s="206">
        <v>0.44</v>
      </c>
      <c r="S63" s="206">
        <v>0.28000000000000003</v>
      </c>
      <c r="T63" s="206">
        <v>0.56000000000000005</v>
      </c>
      <c r="U63" s="206">
        <v>11.56</v>
      </c>
      <c r="V63" s="206">
        <v>0.41</v>
      </c>
      <c r="W63" s="206">
        <v>0.28999999999999998</v>
      </c>
      <c r="X63" s="206">
        <v>1.57</v>
      </c>
      <c r="Y63" s="206">
        <v>0</v>
      </c>
      <c r="Z63" s="206">
        <v>1.48</v>
      </c>
      <c r="AA63" s="206">
        <v>0.85</v>
      </c>
      <c r="AB63" s="206">
        <v>0</v>
      </c>
      <c r="AC63" s="206">
        <v>10.34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5.59</v>
      </c>
      <c r="H64" s="206">
        <v>0</v>
      </c>
      <c r="I64" s="206">
        <v>23.12</v>
      </c>
      <c r="J64" s="206">
        <v>0.71</v>
      </c>
      <c r="K64" s="206">
        <v>6.9</v>
      </c>
      <c r="L64" s="206">
        <v>1.82</v>
      </c>
      <c r="M64" s="206">
        <v>0</v>
      </c>
      <c r="N64" s="206">
        <v>1.24</v>
      </c>
      <c r="O64" s="206">
        <v>1.04</v>
      </c>
      <c r="P64" s="206">
        <v>2.56</v>
      </c>
      <c r="Q64" s="206">
        <v>0.23</v>
      </c>
      <c r="R64" s="206">
        <v>0.44</v>
      </c>
      <c r="S64" s="206">
        <v>0.28000000000000003</v>
      </c>
      <c r="T64" s="206">
        <v>0.56000000000000005</v>
      </c>
      <c r="U64" s="206">
        <v>11.56</v>
      </c>
      <c r="V64" s="206">
        <v>0.41</v>
      </c>
      <c r="W64" s="206">
        <v>0.28999999999999998</v>
      </c>
      <c r="X64" s="206">
        <v>1.57</v>
      </c>
      <c r="Y64" s="206">
        <v>0</v>
      </c>
      <c r="Z64" s="206">
        <v>1.48</v>
      </c>
      <c r="AA64" s="206">
        <v>0.85</v>
      </c>
      <c r="AB64" s="206">
        <v>0</v>
      </c>
      <c r="AC64" s="206">
        <v>10.8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23.12</v>
      </c>
      <c r="J65" s="206">
        <v>0.71</v>
      </c>
      <c r="K65" s="206">
        <v>6.9</v>
      </c>
      <c r="L65" s="206">
        <v>1.82</v>
      </c>
      <c r="M65" s="206">
        <v>0</v>
      </c>
      <c r="N65" s="206">
        <v>1.24</v>
      </c>
      <c r="O65" s="206">
        <v>1.04</v>
      </c>
      <c r="P65" s="206">
        <v>2.56</v>
      </c>
      <c r="Q65" s="206">
        <v>0.23</v>
      </c>
      <c r="R65" s="206">
        <v>0.44</v>
      </c>
      <c r="S65" s="206">
        <v>0.28000000000000003</v>
      </c>
      <c r="T65" s="206">
        <v>0.56000000000000005</v>
      </c>
      <c r="U65" s="206">
        <v>11.56</v>
      </c>
      <c r="V65" s="206">
        <v>0.41</v>
      </c>
      <c r="W65" s="206">
        <v>0.28999999999999998</v>
      </c>
      <c r="X65" s="206">
        <v>1.57</v>
      </c>
      <c r="Y65" s="206">
        <v>0</v>
      </c>
      <c r="Z65" s="206">
        <v>1.48</v>
      </c>
      <c r="AA65" s="206">
        <v>0.85</v>
      </c>
      <c r="AB65" s="206">
        <v>0</v>
      </c>
      <c r="AC65" s="206">
        <v>10.8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23.12</v>
      </c>
      <c r="J66" s="206">
        <v>0.71</v>
      </c>
      <c r="K66" s="206">
        <v>6.9</v>
      </c>
      <c r="L66" s="206">
        <v>1.82</v>
      </c>
      <c r="M66" s="206">
        <v>0</v>
      </c>
      <c r="N66" s="206">
        <v>1.24</v>
      </c>
      <c r="O66" s="206">
        <v>1.04</v>
      </c>
      <c r="P66" s="206">
        <v>2.56</v>
      </c>
      <c r="Q66" s="206">
        <v>0.23</v>
      </c>
      <c r="R66" s="206">
        <v>0.44</v>
      </c>
      <c r="S66" s="206">
        <v>0.28000000000000003</v>
      </c>
      <c r="T66" s="206">
        <v>0.56000000000000005</v>
      </c>
      <c r="U66" s="206">
        <v>11.56</v>
      </c>
      <c r="V66" s="206">
        <v>0.41</v>
      </c>
      <c r="W66" s="206">
        <v>0.28999999999999998</v>
      </c>
      <c r="X66" s="206">
        <v>1.57</v>
      </c>
      <c r="Y66" s="206">
        <v>0</v>
      </c>
      <c r="Z66" s="206">
        <v>1.48</v>
      </c>
      <c r="AA66" s="206">
        <v>0.85</v>
      </c>
      <c r="AB66" s="206">
        <v>0</v>
      </c>
      <c r="AC66" s="206">
        <v>10.8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23.12</v>
      </c>
      <c r="J67" s="206">
        <v>0.71</v>
      </c>
      <c r="K67" s="206">
        <v>10.84</v>
      </c>
      <c r="L67" s="206">
        <v>1.83</v>
      </c>
      <c r="M67" s="206">
        <v>0</v>
      </c>
      <c r="N67" s="206">
        <v>1.24</v>
      </c>
      <c r="O67" s="206">
        <v>1.04</v>
      </c>
      <c r="P67" s="206">
        <v>2.56</v>
      </c>
      <c r="Q67" s="206">
        <v>0.23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0.41</v>
      </c>
      <c r="W67" s="206">
        <v>0.28999999999999998</v>
      </c>
      <c r="X67" s="206">
        <v>1.57</v>
      </c>
      <c r="Y67" s="206">
        <v>0</v>
      </c>
      <c r="Z67" s="206">
        <v>1.48</v>
      </c>
      <c r="AA67" s="206">
        <v>0.85</v>
      </c>
      <c r="AB67" s="206">
        <v>0</v>
      </c>
      <c r="AC67" s="206">
        <v>10.8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23.12</v>
      </c>
      <c r="J68" s="206">
        <v>0.71</v>
      </c>
      <c r="K68" s="206">
        <v>6.9</v>
      </c>
      <c r="L68" s="206">
        <v>1.83</v>
      </c>
      <c r="M68" s="206">
        <v>0</v>
      </c>
      <c r="N68" s="206">
        <v>1.24</v>
      </c>
      <c r="O68" s="206">
        <v>1.04</v>
      </c>
      <c r="P68" s="206">
        <v>2.56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0.41</v>
      </c>
      <c r="W68" s="206">
        <v>0.28999999999999998</v>
      </c>
      <c r="X68" s="206">
        <v>1.57</v>
      </c>
      <c r="Y68" s="206">
        <v>0</v>
      </c>
      <c r="Z68" s="206">
        <v>1.48</v>
      </c>
      <c r="AA68" s="206">
        <v>0.85</v>
      </c>
      <c r="AB68" s="206">
        <v>0</v>
      </c>
      <c r="AC68" s="206">
        <v>10.8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-27.4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23.12</v>
      </c>
      <c r="J69" s="206">
        <v>0.71</v>
      </c>
      <c r="K69" s="206">
        <v>6.9</v>
      </c>
      <c r="L69" s="206">
        <v>1.83</v>
      </c>
      <c r="M69" s="206">
        <v>0</v>
      </c>
      <c r="N69" s="206">
        <v>1.24</v>
      </c>
      <c r="O69" s="206">
        <v>1.04</v>
      </c>
      <c r="P69" s="206">
        <v>2.56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11.56</v>
      </c>
      <c r="V69" s="206">
        <v>0.41</v>
      </c>
      <c r="W69" s="206">
        <v>0.28999999999999998</v>
      </c>
      <c r="X69" s="206">
        <v>1.57</v>
      </c>
      <c r="Y69" s="206">
        <v>0</v>
      </c>
      <c r="Z69" s="206">
        <v>1.48</v>
      </c>
      <c r="AA69" s="206">
        <v>0.85</v>
      </c>
      <c r="AB69" s="206">
        <v>0</v>
      </c>
      <c r="AC69" s="206">
        <v>10.8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-27.4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23.12</v>
      </c>
      <c r="J70" s="206">
        <v>0.71</v>
      </c>
      <c r="K70" s="206">
        <v>6.9</v>
      </c>
      <c r="L70" s="206">
        <v>1.83</v>
      </c>
      <c r="M70" s="206">
        <v>0</v>
      </c>
      <c r="N70" s="206">
        <v>1.24</v>
      </c>
      <c r="O70" s="206">
        <v>1.04</v>
      </c>
      <c r="P70" s="206">
        <v>2.56</v>
      </c>
      <c r="Q70" s="206">
        <v>0.23</v>
      </c>
      <c r="R70" s="206">
        <v>0.44</v>
      </c>
      <c r="S70" s="206">
        <v>1.49</v>
      </c>
      <c r="T70" s="206">
        <v>0.56000000000000005</v>
      </c>
      <c r="U70" s="206">
        <v>11.56</v>
      </c>
      <c r="V70" s="206">
        <v>0.41</v>
      </c>
      <c r="W70" s="206">
        <v>0.28999999999999998</v>
      </c>
      <c r="X70" s="206">
        <v>1.57</v>
      </c>
      <c r="Y70" s="206">
        <v>0</v>
      </c>
      <c r="Z70" s="206">
        <v>1.48</v>
      </c>
      <c r="AA70" s="206">
        <v>0.85</v>
      </c>
      <c r="AB70" s="206">
        <v>0</v>
      </c>
      <c r="AC70" s="206">
        <v>10.8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-27.4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23.26</v>
      </c>
      <c r="J71" s="206">
        <v>0.71</v>
      </c>
      <c r="K71" s="206">
        <v>6.9</v>
      </c>
      <c r="L71" s="206">
        <v>1.83</v>
      </c>
      <c r="M71" s="206">
        <v>0</v>
      </c>
      <c r="N71" s="206">
        <v>1.24</v>
      </c>
      <c r="O71" s="206">
        <v>1.04</v>
      </c>
      <c r="P71" s="206">
        <v>2.56</v>
      </c>
      <c r="Q71" s="206">
        <v>0.23</v>
      </c>
      <c r="R71" s="206">
        <v>0.44</v>
      </c>
      <c r="S71" s="206">
        <v>0.85</v>
      </c>
      <c r="T71" s="206">
        <v>0.56000000000000005</v>
      </c>
      <c r="U71" s="206">
        <v>11.56</v>
      </c>
      <c r="V71" s="206">
        <v>0.41</v>
      </c>
      <c r="W71" s="206">
        <v>0.28999999999999998</v>
      </c>
      <c r="X71" s="206">
        <v>1.57</v>
      </c>
      <c r="Y71" s="206">
        <v>0</v>
      </c>
      <c r="Z71" s="206">
        <v>1.48</v>
      </c>
      <c r="AA71" s="206">
        <v>0.85</v>
      </c>
      <c r="AB71" s="206">
        <v>0</v>
      </c>
      <c r="AC71" s="206">
        <v>1.41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-27.4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23.26</v>
      </c>
      <c r="J72" s="206">
        <v>0.71</v>
      </c>
      <c r="K72" s="206">
        <v>6.9</v>
      </c>
      <c r="L72" s="206">
        <v>1.83</v>
      </c>
      <c r="M72" s="206">
        <v>0</v>
      </c>
      <c r="N72" s="206">
        <v>1.24</v>
      </c>
      <c r="O72" s="206">
        <v>1.04</v>
      </c>
      <c r="P72" s="206">
        <v>2.56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11.56</v>
      </c>
      <c r="V72" s="206">
        <v>0.41</v>
      </c>
      <c r="W72" s="206">
        <v>0.28999999999999998</v>
      </c>
      <c r="X72" s="206">
        <v>1.57</v>
      </c>
      <c r="Y72" s="206">
        <v>0</v>
      </c>
      <c r="Z72" s="206">
        <v>1.48</v>
      </c>
      <c r="AA72" s="206">
        <v>0.85</v>
      </c>
      <c r="AB72" s="206">
        <v>0</v>
      </c>
      <c r="AC72" s="206">
        <v>1.41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-27.4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24.39</v>
      </c>
      <c r="J73" s="206">
        <v>0.28000000000000003</v>
      </c>
      <c r="K73" s="206">
        <v>6.9</v>
      </c>
      <c r="L73" s="206">
        <v>1.83</v>
      </c>
      <c r="M73" s="206">
        <v>0</v>
      </c>
      <c r="N73" s="206">
        <v>1.24</v>
      </c>
      <c r="O73" s="206">
        <v>1.04</v>
      </c>
      <c r="P73" s="206">
        <v>2.56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11.56</v>
      </c>
      <c r="V73" s="206">
        <v>0.41</v>
      </c>
      <c r="W73" s="206">
        <v>0.85</v>
      </c>
      <c r="X73" s="206">
        <v>1.57</v>
      </c>
      <c r="Y73" s="206">
        <v>0</v>
      </c>
      <c r="Z73" s="206">
        <v>1.48</v>
      </c>
      <c r="AA73" s="206">
        <v>0.85</v>
      </c>
      <c r="AB73" s="206">
        <v>0</v>
      </c>
      <c r="AC73" s="206">
        <v>1.41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-27.4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24.67</v>
      </c>
      <c r="J74" s="206">
        <v>0.28000000000000003</v>
      </c>
      <c r="K74" s="206">
        <v>6.9</v>
      </c>
      <c r="L74" s="206">
        <v>1.83</v>
      </c>
      <c r="M74" s="206">
        <v>0</v>
      </c>
      <c r="N74" s="206">
        <v>1.24</v>
      </c>
      <c r="O74" s="206">
        <v>1.04</v>
      </c>
      <c r="P74" s="206">
        <v>2.56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11.56</v>
      </c>
      <c r="V74" s="206">
        <v>0.41</v>
      </c>
      <c r="W74" s="206">
        <v>0.35</v>
      </c>
      <c r="X74" s="206">
        <v>1.57</v>
      </c>
      <c r="Y74" s="206">
        <v>0</v>
      </c>
      <c r="Z74" s="206">
        <v>1.48</v>
      </c>
      <c r="AA74" s="206">
        <v>0.85</v>
      </c>
      <c r="AB74" s="206">
        <v>0</v>
      </c>
      <c r="AC74" s="206">
        <v>-0.54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-12.39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24.67</v>
      </c>
      <c r="J75" s="206">
        <v>0.28000000000000003</v>
      </c>
      <c r="K75" s="206">
        <v>6.9</v>
      </c>
      <c r="L75" s="206">
        <v>1.83</v>
      </c>
      <c r="M75" s="206">
        <v>0</v>
      </c>
      <c r="N75" s="206">
        <v>1.24</v>
      </c>
      <c r="O75" s="206">
        <v>1.04</v>
      </c>
      <c r="P75" s="206">
        <v>2.56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11.56</v>
      </c>
      <c r="V75" s="206">
        <v>0.41</v>
      </c>
      <c r="W75" s="206">
        <v>0.35</v>
      </c>
      <c r="X75" s="206">
        <v>1.57</v>
      </c>
      <c r="Y75" s="206">
        <v>0</v>
      </c>
      <c r="Z75" s="206">
        <v>1.48</v>
      </c>
      <c r="AA75" s="206">
        <v>0.85</v>
      </c>
      <c r="AB75" s="206">
        <v>0</v>
      </c>
      <c r="AC75" s="206">
        <v>-0.54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-0.05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24.67</v>
      </c>
      <c r="J76" s="206">
        <v>0.28000000000000003</v>
      </c>
      <c r="K76" s="206">
        <v>6.9</v>
      </c>
      <c r="L76" s="206">
        <v>1.83</v>
      </c>
      <c r="M76" s="206">
        <v>0</v>
      </c>
      <c r="N76" s="206">
        <v>1.24</v>
      </c>
      <c r="O76" s="206">
        <v>1.04</v>
      </c>
      <c r="P76" s="206">
        <v>2.56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11.56</v>
      </c>
      <c r="V76" s="206">
        <v>0.41</v>
      </c>
      <c r="W76" s="206">
        <v>0.35</v>
      </c>
      <c r="X76" s="206">
        <v>1.57</v>
      </c>
      <c r="Y76" s="206">
        <v>0</v>
      </c>
      <c r="Z76" s="206">
        <v>1.48</v>
      </c>
      <c r="AA76" s="206">
        <v>0.85</v>
      </c>
      <c r="AB76" s="206">
        <v>0</v>
      </c>
      <c r="AC76" s="206">
        <v>-0.54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0.03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24.67</v>
      </c>
      <c r="J77" s="206">
        <v>0.28000000000000003</v>
      </c>
      <c r="K77" s="206">
        <v>6.9</v>
      </c>
      <c r="L77" s="206">
        <v>1.83</v>
      </c>
      <c r="M77" s="206">
        <v>0</v>
      </c>
      <c r="N77" s="206">
        <v>1.24</v>
      </c>
      <c r="O77" s="206">
        <v>1.04</v>
      </c>
      <c r="P77" s="206">
        <v>2.56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11.56</v>
      </c>
      <c r="V77" s="206">
        <v>0.57999999999999996</v>
      </c>
      <c r="W77" s="206">
        <v>0.35</v>
      </c>
      <c r="X77" s="206">
        <v>1.57</v>
      </c>
      <c r="Y77" s="206">
        <v>0</v>
      </c>
      <c r="Z77" s="206">
        <v>1.48</v>
      </c>
      <c r="AA77" s="206">
        <v>0.85</v>
      </c>
      <c r="AB77" s="206">
        <v>0</v>
      </c>
      <c r="AC77" s="206">
        <v>3.13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9.0299999999999994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24.67</v>
      </c>
      <c r="J78" s="206">
        <v>0.28000000000000003</v>
      </c>
      <c r="K78" s="206">
        <v>6.9</v>
      </c>
      <c r="L78" s="206">
        <v>1.83</v>
      </c>
      <c r="M78" s="206">
        <v>0</v>
      </c>
      <c r="N78" s="206">
        <v>1.24</v>
      </c>
      <c r="O78" s="206">
        <v>1.04</v>
      </c>
      <c r="P78" s="206">
        <v>2.56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11.56</v>
      </c>
      <c r="V78" s="206">
        <v>0.57999999999999996</v>
      </c>
      <c r="W78" s="206">
        <v>0.35</v>
      </c>
      <c r="X78" s="206">
        <v>1.57</v>
      </c>
      <c r="Y78" s="206">
        <v>0</v>
      </c>
      <c r="Z78" s="206">
        <v>1.48</v>
      </c>
      <c r="AA78" s="206">
        <v>0.85</v>
      </c>
      <c r="AB78" s="206">
        <v>0</v>
      </c>
      <c r="AC78" s="206">
        <v>3.13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9.0299999999999994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24.67</v>
      </c>
      <c r="J79" s="206">
        <v>0.28000000000000003</v>
      </c>
      <c r="K79" s="206">
        <v>6.3</v>
      </c>
      <c r="L79" s="206">
        <v>1.83</v>
      </c>
      <c r="M79" s="206">
        <v>0</v>
      </c>
      <c r="N79" s="206">
        <v>1.24</v>
      </c>
      <c r="O79" s="206">
        <v>1.04</v>
      </c>
      <c r="P79" s="206">
        <v>0.53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11.56</v>
      </c>
      <c r="V79" s="206">
        <v>0.57999999999999996</v>
      </c>
      <c r="W79" s="206">
        <v>0.35</v>
      </c>
      <c r="X79" s="206">
        <v>1.57</v>
      </c>
      <c r="Y79" s="206">
        <v>0</v>
      </c>
      <c r="Z79" s="206">
        <v>1.48</v>
      </c>
      <c r="AA79" s="206">
        <v>0.85</v>
      </c>
      <c r="AB79" s="206">
        <v>0</v>
      </c>
      <c r="AC79" s="206">
        <v>3.13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9.0500000000000007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24.11</v>
      </c>
      <c r="J80" s="206">
        <v>0.28000000000000003</v>
      </c>
      <c r="K80" s="206">
        <v>6.3</v>
      </c>
      <c r="L80" s="206">
        <v>1.83</v>
      </c>
      <c r="M80" s="206">
        <v>0</v>
      </c>
      <c r="N80" s="206">
        <v>1.24</v>
      </c>
      <c r="O80" s="206">
        <v>1.04</v>
      </c>
      <c r="P80" s="206">
        <v>0.53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11.56</v>
      </c>
      <c r="V80" s="206">
        <v>0.35</v>
      </c>
      <c r="W80" s="206">
        <v>0.35</v>
      </c>
      <c r="X80" s="206">
        <v>1.57</v>
      </c>
      <c r="Y80" s="206">
        <v>0</v>
      </c>
      <c r="Z80" s="206">
        <v>1.48</v>
      </c>
      <c r="AA80" s="206">
        <v>0.85</v>
      </c>
      <c r="AB80" s="206">
        <v>0</v>
      </c>
      <c r="AC80" s="206">
        <v>3.13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9.0500000000000007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24.11</v>
      </c>
      <c r="J81" s="206">
        <v>0.28000000000000003</v>
      </c>
      <c r="K81" s="206">
        <v>6.3</v>
      </c>
      <c r="L81" s="206">
        <v>1.83</v>
      </c>
      <c r="M81" s="206">
        <v>0</v>
      </c>
      <c r="N81" s="206">
        <v>1.24</v>
      </c>
      <c r="O81" s="206">
        <v>1.04</v>
      </c>
      <c r="P81" s="206">
        <v>0.53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11.56</v>
      </c>
      <c r="V81" s="206">
        <v>0.46</v>
      </c>
      <c r="W81" s="206">
        <v>0.35</v>
      </c>
      <c r="X81" s="206">
        <v>1.57</v>
      </c>
      <c r="Y81" s="206">
        <v>0</v>
      </c>
      <c r="Z81" s="206">
        <v>1.48</v>
      </c>
      <c r="AA81" s="206">
        <v>0.85</v>
      </c>
      <c r="AB81" s="206">
        <v>0</v>
      </c>
      <c r="AC81" s="206">
        <v>3.13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9.0299999999999994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24.11</v>
      </c>
      <c r="J82" s="206">
        <v>0.28000000000000003</v>
      </c>
      <c r="K82" s="206">
        <v>6.3</v>
      </c>
      <c r="L82" s="206">
        <v>1.83</v>
      </c>
      <c r="M82" s="206">
        <v>0</v>
      </c>
      <c r="N82" s="206">
        <v>1.24</v>
      </c>
      <c r="O82" s="206">
        <v>1.04</v>
      </c>
      <c r="P82" s="206">
        <v>0.53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11.56</v>
      </c>
      <c r="V82" s="206">
        <v>0.56000000000000005</v>
      </c>
      <c r="W82" s="206">
        <v>0.35</v>
      </c>
      <c r="X82" s="206">
        <v>1.57</v>
      </c>
      <c r="Y82" s="206">
        <v>0</v>
      </c>
      <c r="Z82" s="206">
        <v>1.48</v>
      </c>
      <c r="AA82" s="206">
        <v>0.85</v>
      </c>
      <c r="AB82" s="206">
        <v>0</v>
      </c>
      <c r="AC82" s="206">
        <v>3.13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9.0299999999999994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24.39</v>
      </c>
      <c r="J83" s="206">
        <v>0.28000000000000003</v>
      </c>
      <c r="K83" s="206">
        <v>6.3</v>
      </c>
      <c r="L83" s="206">
        <v>1.83</v>
      </c>
      <c r="M83" s="206">
        <v>0</v>
      </c>
      <c r="N83" s="206">
        <v>1.24</v>
      </c>
      <c r="O83" s="206">
        <v>1.04</v>
      </c>
      <c r="P83" s="206">
        <v>0.53</v>
      </c>
      <c r="Q83" s="206">
        <v>0.23</v>
      </c>
      <c r="R83" s="206">
        <v>0.44</v>
      </c>
      <c r="S83" s="206">
        <v>0.28000000000000003</v>
      </c>
      <c r="T83" s="206">
        <v>0.56000000000000005</v>
      </c>
      <c r="U83" s="206">
        <v>11.56</v>
      </c>
      <c r="V83" s="206">
        <v>0.56000000000000005</v>
      </c>
      <c r="W83" s="206">
        <v>0.35</v>
      </c>
      <c r="X83" s="206">
        <v>1.57</v>
      </c>
      <c r="Y83" s="206">
        <v>0</v>
      </c>
      <c r="Z83" s="206">
        <v>1.48</v>
      </c>
      <c r="AA83" s="206">
        <v>0.85</v>
      </c>
      <c r="AB83" s="206">
        <v>0</v>
      </c>
      <c r="AC83" s="206">
        <v>3.13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6.61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24.39</v>
      </c>
      <c r="J84" s="206">
        <v>0.28000000000000003</v>
      </c>
      <c r="K84" s="206">
        <v>6.3</v>
      </c>
      <c r="L84" s="206">
        <v>1.83</v>
      </c>
      <c r="M84" s="206">
        <v>0</v>
      </c>
      <c r="N84" s="206">
        <v>1.24</v>
      </c>
      <c r="O84" s="206">
        <v>1.04</v>
      </c>
      <c r="P84" s="206">
        <v>0.53</v>
      </c>
      <c r="Q84" s="206">
        <v>0.23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0.67</v>
      </c>
      <c r="W84" s="206">
        <v>0.35</v>
      </c>
      <c r="X84" s="206">
        <v>1.57</v>
      </c>
      <c r="Y84" s="206">
        <v>0</v>
      </c>
      <c r="Z84" s="206">
        <v>1.48</v>
      </c>
      <c r="AA84" s="206">
        <v>0.85</v>
      </c>
      <c r="AB84" s="206">
        <v>0</v>
      </c>
      <c r="AC84" s="206">
        <v>3.13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6.61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24.39</v>
      </c>
      <c r="J85" s="206">
        <v>0.28000000000000003</v>
      </c>
      <c r="K85" s="206">
        <v>6.3</v>
      </c>
      <c r="L85" s="206">
        <v>1.83</v>
      </c>
      <c r="M85" s="206">
        <v>0</v>
      </c>
      <c r="N85" s="206">
        <v>1.24</v>
      </c>
      <c r="O85" s="206">
        <v>1.04</v>
      </c>
      <c r="P85" s="206">
        <v>0.53</v>
      </c>
      <c r="Q85" s="206">
        <v>0.23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0.78</v>
      </c>
      <c r="W85" s="206">
        <v>0.36</v>
      </c>
      <c r="X85" s="206">
        <v>1.57</v>
      </c>
      <c r="Y85" s="206">
        <v>0</v>
      </c>
      <c r="Z85" s="206">
        <v>1.48</v>
      </c>
      <c r="AA85" s="206">
        <v>0.85</v>
      </c>
      <c r="AB85" s="206">
        <v>0</v>
      </c>
      <c r="AC85" s="206">
        <v>3.55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4.47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24.39</v>
      </c>
      <c r="J86" s="206">
        <v>0.28000000000000003</v>
      </c>
      <c r="K86" s="206">
        <v>6.3</v>
      </c>
      <c r="L86" s="206">
        <v>1.83</v>
      </c>
      <c r="M86" s="206">
        <v>0</v>
      </c>
      <c r="N86" s="206">
        <v>1.24</v>
      </c>
      <c r="O86" s="206">
        <v>1.04</v>
      </c>
      <c r="P86" s="206">
        <v>0.53</v>
      </c>
      <c r="Q86" s="206">
        <v>0.23</v>
      </c>
      <c r="R86" s="206">
        <v>0.44</v>
      </c>
      <c r="S86" s="206">
        <v>0.28000000000000003</v>
      </c>
      <c r="T86" s="206">
        <v>0.56000000000000005</v>
      </c>
      <c r="U86" s="206">
        <v>11.56</v>
      </c>
      <c r="V86" s="206">
        <v>0.9</v>
      </c>
      <c r="W86" s="206">
        <v>0.35</v>
      </c>
      <c r="X86" s="206">
        <v>1.57</v>
      </c>
      <c r="Y86" s="206">
        <v>0</v>
      </c>
      <c r="Z86" s="206">
        <v>1.48</v>
      </c>
      <c r="AA86" s="206">
        <v>0.85</v>
      </c>
      <c r="AB86" s="206">
        <v>0</v>
      </c>
      <c r="AC86" s="206">
        <v>3.55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4.47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24.39</v>
      </c>
      <c r="J87" s="206">
        <v>0.28000000000000003</v>
      </c>
      <c r="K87" s="206">
        <v>4.58</v>
      </c>
      <c r="L87" s="206">
        <v>1.98</v>
      </c>
      <c r="M87" s="206">
        <v>0</v>
      </c>
      <c r="N87" s="206">
        <v>1.24</v>
      </c>
      <c r="O87" s="206">
        <v>1.04</v>
      </c>
      <c r="P87" s="206">
        <v>0.53</v>
      </c>
      <c r="Q87" s="206">
        <v>0.25</v>
      </c>
      <c r="R87" s="206">
        <v>0.44</v>
      </c>
      <c r="S87" s="206">
        <v>0.31</v>
      </c>
      <c r="T87" s="206">
        <v>0.56000000000000005</v>
      </c>
      <c r="U87" s="206">
        <v>11.56</v>
      </c>
      <c r="V87" s="206">
        <v>1.01</v>
      </c>
      <c r="W87" s="206">
        <v>0.35</v>
      </c>
      <c r="X87" s="206">
        <v>1.57</v>
      </c>
      <c r="Y87" s="206">
        <v>0</v>
      </c>
      <c r="Z87" s="206">
        <v>1.48</v>
      </c>
      <c r="AA87" s="206">
        <v>0.85</v>
      </c>
      <c r="AB87" s="206">
        <v>0</v>
      </c>
      <c r="AC87" s="206">
        <v>10.1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-10.44</v>
      </c>
      <c r="AL87" s="206">
        <v>0</v>
      </c>
      <c r="AM87" s="206">
        <v>0</v>
      </c>
      <c r="AN87" s="206">
        <v>0</v>
      </c>
      <c r="AO87" s="206">
        <v>196.2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24.39</v>
      </c>
      <c r="J88" s="206">
        <v>0.28000000000000003</v>
      </c>
      <c r="K88" s="206">
        <v>4.58</v>
      </c>
      <c r="L88" s="206">
        <v>1.97</v>
      </c>
      <c r="M88" s="206">
        <v>0</v>
      </c>
      <c r="N88" s="206">
        <v>1.24</v>
      </c>
      <c r="O88" s="206">
        <v>1.04</v>
      </c>
      <c r="P88" s="206">
        <v>0.53</v>
      </c>
      <c r="Q88" s="206">
        <v>0</v>
      </c>
      <c r="R88" s="206">
        <v>0.44</v>
      </c>
      <c r="S88" s="206">
        <v>0.13</v>
      </c>
      <c r="T88" s="206">
        <v>0.56000000000000005</v>
      </c>
      <c r="U88" s="206">
        <v>11.56</v>
      </c>
      <c r="V88" s="206">
        <v>1.1499999999999999</v>
      </c>
      <c r="W88" s="206">
        <v>0.35</v>
      </c>
      <c r="X88" s="206">
        <v>1.57</v>
      </c>
      <c r="Y88" s="206">
        <v>0</v>
      </c>
      <c r="Z88" s="206">
        <v>1.48</v>
      </c>
      <c r="AA88" s="206">
        <v>0.85</v>
      </c>
      <c r="AB88" s="206">
        <v>0</v>
      </c>
      <c r="AC88" s="206">
        <v>10.1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-10.44</v>
      </c>
      <c r="AL88" s="206">
        <v>0</v>
      </c>
      <c r="AM88" s="206">
        <v>0</v>
      </c>
      <c r="AN88" s="206">
        <v>0</v>
      </c>
      <c r="AO88" s="206">
        <v>196.2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24.39</v>
      </c>
      <c r="J89" s="206">
        <v>0.28000000000000003</v>
      </c>
      <c r="K89" s="206">
        <v>4.58</v>
      </c>
      <c r="L89" s="206">
        <v>1.97</v>
      </c>
      <c r="M89" s="206">
        <v>0</v>
      </c>
      <c r="N89" s="206">
        <v>1.24</v>
      </c>
      <c r="O89" s="206">
        <v>1.04</v>
      </c>
      <c r="P89" s="206">
        <v>0.53</v>
      </c>
      <c r="Q89" s="206">
        <v>0.25</v>
      </c>
      <c r="R89" s="206">
        <v>0.44</v>
      </c>
      <c r="S89" s="206">
        <v>0.31</v>
      </c>
      <c r="T89" s="206">
        <v>0.56000000000000005</v>
      </c>
      <c r="U89" s="206">
        <v>11.56</v>
      </c>
      <c r="V89" s="206">
        <v>1.25</v>
      </c>
      <c r="W89" s="206">
        <v>0.35</v>
      </c>
      <c r="X89" s="206">
        <v>1.57</v>
      </c>
      <c r="Y89" s="206">
        <v>0</v>
      </c>
      <c r="Z89" s="206">
        <v>1.48</v>
      </c>
      <c r="AA89" s="206">
        <v>0.85</v>
      </c>
      <c r="AB89" s="206">
        <v>0</v>
      </c>
      <c r="AC89" s="206">
        <v>10.1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-30</v>
      </c>
      <c r="AL89" s="206">
        <v>0</v>
      </c>
      <c r="AM89" s="206">
        <v>0</v>
      </c>
      <c r="AN89" s="206">
        <v>0</v>
      </c>
      <c r="AO89" s="206">
        <v>196.2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24.39</v>
      </c>
      <c r="J90" s="206">
        <v>0.28000000000000003</v>
      </c>
      <c r="K90" s="206">
        <v>4.58</v>
      </c>
      <c r="L90" s="206">
        <v>1.98</v>
      </c>
      <c r="M90" s="206">
        <v>0</v>
      </c>
      <c r="N90" s="206">
        <v>1.24</v>
      </c>
      <c r="O90" s="206">
        <v>1.04</v>
      </c>
      <c r="P90" s="206">
        <v>0.53</v>
      </c>
      <c r="Q90" s="206">
        <v>0.25</v>
      </c>
      <c r="R90" s="206">
        <v>0.44</v>
      </c>
      <c r="S90" s="206">
        <v>0.31</v>
      </c>
      <c r="T90" s="206">
        <v>0.56000000000000005</v>
      </c>
      <c r="U90" s="206">
        <v>11.56</v>
      </c>
      <c r="V90" s="206">
        <v>1.39</v>
      </c>
      <c r="W90" s="206">
        <v>0.35</v>
      </c>
      <c r="X90" s="206">
        <v>1.57</v>
      </c>
      <c r="Y90" s="206">
        <v>0</v>
      </c>
      <c r="Z90" s="206">
        <v>1.48</v>
      </c>
      <c r="AA90" s="206">
        <v>0.85</v>
      </c>
      <c r="AB90" s="206">
        <v>0</v>
      </c>
      <c r="AC90" s="206">
        <v>10.1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-30</v>
      </c>
      <c r="AL90" s="206">
        <v>0</v>
      </c>
      <c r="AM90" s="206">
        <v>0</v>
      </c>
      <c r="AN90" s="206">
        <v>0</v>
      </c>
      <c r="AO90" s="206">
        <v>196.2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24.39</v>
      </c>
      <c r="J91" s="206">
        <v>0.28000000000000003</v>
      </c>
      <c r="K91" s="206">
        <v>7.46</v>
      </c>
      <c r="L91" s="206">
        <v>1.98</v>
      </c>
      <c r="M91" s="206">
        <v>0</v>
      </c>
      <c r="N91" s="206">
        <v>1.24</v>
      </c>
      <c r="O91" s="206">
        <v>1.04</v>
      </c>
      <c r="P91" s="206">
        <v>2.56</v>
      </c>
      <c r="Q91" s="206">
        <v>0.25</v>
      </c>
      <c r="R91" s="206">
        <v>0.44</v>
      </c>
      <c r="S91" s="206">
        <v>0.31</v>
      </c>
      <c r="T91" s="206">
        <v>0.56000000000000005</v>
      </c>
      <c r="U91" s="206">
        <v>11.56</v>
      </c>
      <c r="V91" s="206">
        <v>1.96</v>
      </c>
      <c r="W91" s="206">
        <v>0.35</v>
      </c>
      <c r="X91" s="206">
        <v>1.57</v>
      </c>
      <c r="Y91" s="206">
        <v>0</v>
      </c>
      <c r="Z91" s="206">
        <v>1.48</v>
      </c>
      <c r="AA91" s="206">
        <v>0.85</v>
      </c>
      <c r="AB91" s="206">
        <v>0</v>
      </c>
      <c r="AC91" s="206">
        <v>10.1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-30</v>
      </c>
      <c r="AL91" s="206">
        <v>0</v>
      </c>
      <c r="AM91" s="206">
        <v>0</v>
      </c>
      <c r="AN91" s="206">
        <v>0</v>
      </c>
      <c r="AO91" s="206">
        <v>196.2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24.39</v>
      </c>
      <c r="J92" s="206">
        <v>0.28000000000000003</v>
      </c>
      <c r="K92" s="206">
        <v>7.46</v>
      </c>
      <c r="L92" s="206">
        <v>1.97</v>
      </c>
      <c r="M92" s="206">
        <v>0</v>
      </c>
      <c r="N92" s="206">
        <v>1.24</v>
      </c>
      <c r="O92" s="206">
        <v>1.04</v>
      </c>
      <c r="P92" s="206">
        <v>2.56</v>
      </c>
      <c r="Q92" s="206">
        <v>0.25</v>
      </c>
      <c r="R92" s="206">
        <v>0.44</v>
      </c>
      <c r="S92" s="206">
        <v>0.31</v>
      </c>
      <c r="T92" s="206">
        <v>0.56000000000000005</v>
      </c>
      <c r="U92" s="206">
        <v>11.56</v>
      </c>
      <c r="V92" s="206">
        <v>1.96</v>
      </c>
      <c r="W92" s="206">
        <v>0.35</v>
      </c>
      <c r="X92" s="206">
        <v>1.57</v>
      </c>
      <c r="Y92" s="206">
        <v>0</v>
      </c>
      <c r="Z92" s="206">
        <v>1.48</v>
      </c>
      <c r="AA92" s="206">
        <v>0.85</v>
      </c>
      <c r="AB92" s="206">
        <v>0</v>
      </c>
      <c r="AC92" s="206">
        <v>10.1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196.2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24.39</v>
      </c>
      <c r="J93" s="206">
        <v>0.28000000000000003</v>
      </c>
      <c r="K93" s="206">
        <v>33.630000000000003</v>
      </c>
      <c r="L93" s="206">
        <v>1.98</v>
      </c>
      <c r="M93" s="206">
        <v>0</v>
      </c>
      <c r="N93" s="206">
        <v>1.24</v>
      </c>
      <c r="O93" s="206">
        <v>1.04</v>
      </c>
      <c r="P93" s="206">
        <v>2.56</v>
      </c>
      <c r="Q93" s="206">
        <v>0.25</v>
      </c>
      <c r="R93" s="206">
        <v>0.44</v>
      </c>
      <c r="S93" s="206">
        <v>0.31</v>
      </c>
      <c r="T93" s="206">
        <v>0.56000000000000005</v>
      </c>
      <c r="U93" s="206">
        <v>11.56</v>
      </c>
      <c r="V93" s="206">
        <v>1.96</v>
      </c>
      <c r="W93" s="206">
        <v>0.35</v>
      </c>
      <c r="X93" s="206">
        <v>1.57</v>
      </c>
      <c r="Y93" s="206">
        <v>0</v>
      </c>
      <c r="Z93" s="206">
        <v>1.48</v>
      </c>
      <c r="AA93" s="206">
        <v>0.85</v>
      </c>
      <c r="AB93" s="206">
        <v>0</v>
      </c>
      <c r="AC93" s="206">
        <v>10.1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196.2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24.39</v>
      </c>
      <c r="J94" s="206">
        <v>0.28000000000000003</v>
      </c>
      <c r="K94" s="206">
        <v>35.130000000000003</v>
      </c>
      <c r="L94" s="206">
        <v>1.97</v>
      </c>
      <c r="M94" s="206">
        <v>0</v>
      </c>
      <c r="N94" s="206">
        <v>1.24</v>
      </c>
      <c r="O94" s="206">
        <v>1.04</v>
      </c>
      <c r="P94" s="206">
        <v>2.56</v>
      </c>
      <c r="Q94" s="206">
        <v>0.25</v>
      </c>
      <c r="R94" s="206">
        <v>0.44</v>
      </c>
      <c r="S94" s="206">
        <v>0.31</v>
      </c>
      <c r="T94" s="206">
        <v>0.56000000000000005</v>
      </c>
      <c r="U94" s="206">
        <v>11.56</v>
      </c>
      <c r="V94" s="206">
        <v>1.96</v>
      </c>
      <c r="W94" s="206">
        <v>0.35</v>
      </c>
      <c r="X94" s="206">
        <v>1.57</v>
      </c>
      <c r="Y94" s="206">
        <v>0</v>
      </c>
      <c r="Z94" s="206">
        <v>1.48</v>
      </c>
      <c r="AA94" s="206">
        <v>0.85</v>
      </c>
      <c r="AB94" s="206">
        <v>0</v>
      </c>
      <c r="AC94" s="206">
        <v>10.1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196.2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24.39</v>
      </c>
      <c r="J95" s="206">
        <v>0.28000000000000003</v>
      </c>
      <c r="K95" s="206">
        <v>64.02</v>
      </c>
      <c r="L95" s="206">
        <v>1.98</v>
      </c>
      <c r="M95" s="206">
        <v>0</v>
      </c>
      <c r="N95" s="206">
        <v>1.24</v>
      </c>
      <c r="O95" s="206">
        <v>1.04</v>
      </c>
      <c r="P95" s="206">
        <v>2.56</v>
      </c>
      <c r="Q95" s="206">
        <v>0.25</v>
      </c>
      <c r="R95" s="206">
        <v>0.44</v>
      </c>
      <c r="S95" s="206">
        <v>0.31</v>
      </c>
      <c r="T95" s="206">
        <v>0.56000000000000005</v>
      </c>
      <c r="U95" s="206">
        <v>11.56</v>
      </c>
      <c r="V95" s="206">
        <v>1.96</v>
      </c>
      <c r="W95" s="206">
        <v>0.35</v>
      </c>
      <c r="X95" s="206">
        <v>1.57</v>
      </c>
      <c r="Y95" s="206">
        <v>0</v>
      </c>
      <c r="Z95" s="206">
        <v>1.48</v>
      </c>
      <c r="AA95" s="206">
        <v>0.85</v>
      </c>
      <c r="AB95" s="206">
        <v>0</v>
      </c>
      <c r="AC95" s="206">
        <v>10.1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196.2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24.39</v>
      </c>
      <c r="J96" s="206">
        <v>0.28000000000000003</v>
      </c>
      <c r="K96" s="206">
        <v>86.95</v>
      </c>
      <c r="L96" s="206">
        <v>1.98</v>
      </c>
      <c r="M96" s="206">
        <v>0</v>
      </c>
      <c r="N96" s="206">
        <v>1.24</v>
      </c>
      <c r="O96" s="206">
        <v>1.04</v>
      </c>
      <c r="P96" s="206">
        <v>2.56</v>
      </c>
      <c r="Q96" s="206">
        <v>0.25</v>
      </c>
      <c r="R96" s="206">
        <v>0.44</v>
      </c>
      <c r="S96" s="206">
        <v>0.31</v>
      </c>
      <c r="T96" s="206">
        <v>0.56000000000000005</v>
      </c>
      <c r="U96" s="206">
        <v>11.56</v>
      </c>
      <c r="V96" s="206">
        <v>1.96</v>
      </c>
      <c r="W96" s="206">
        <v>0.35</v>
      </c>
      <c r="X96" s="206">
        <v>1.57</v>
      </c>
      <c r="Y96" s="206">
        <v>0</v>
      </c>
      <c r="Z96" s="206">
        <v>1.48</v>
      </c>
      <c r="AA96" s="206">
        <v>0.85</v>
      </c>
      <c r="AB96" s="206">
        <v>0</v>
      </c>
      <c r="AC96" s="206">
        <v>10.1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196.2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24.39</v>
      </c>
      <c r="J97" s="206">
        <v>0.28000000000000003</v>
      </c>
      <c r="K97" s="206">
        <v>79.13</v>
      </c>
      <c r="L97" s="206">
        <v>1.98</v>
      </c>
      <c r="M97" s="206">
        <v>0</v>
      </c>
      <c r="N97" s="206">
        <v>1.24</v>
      </c>
      <c r="O97" s="206">
        <v>1.04</v>
      </c>
      <c r="P97" s="206">
        <v>2.56</v>
      </c>
      <c r="Q97" s="206">
        <v>3.06</v>
      </c>
      <c r="R97" s="206">
        <v>0</v>
      </c>
      <c r="S97" s="206">
        <v>3.49</v>
      </c>
      <c r="T97" s="206">
        <v>0.56000000000000005</v>
      </c>
      <c r="U97" s="206">
        <v>11.56</v>
      </c>
      <c r="V97" s="206">
        <v>1.49</v>
      </c>
      <c r="W97" s="206">
        <v>0.35</v>
      </c>
      <c r="X97" s="206">
        <v>1.57</v>
      </c>
      <c r="Y97" s="206">
        <v>0</v>
      </c>
      <c r="Z97" s="206">
        <v>1.48</v>
      </c>
      <c r="AA97" s="206">
        <v>0.85</v>
      </c>
      <c r="AB97" s="206">
        <v>0</v>
      </c>
      <c r="AC97" s="206">
        <v>10.1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196.2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24.39</v>
      </c>
      <c r="J98" s="206">
        <v>0.28000000000000003</v>
      </c>
      <c r="K98" s="206">
        <v>79.13</v>
      </c>
      <c r="L98" s="206">
        <v>22.64</v>
      </c>
      <c r="M98" s="206">
        <v>0</v>
      </c>
      <c r="N98" s="206">
        <v>1.24</v>
      </c>
      <c r="O98" s="206">
        <v>1.04</v>
      </c>
      <c r="P98" s="206">
        <v>2.56</v>
      </c>
      <c r="Q98" s="206">
        <v>3.06</v>
      </c>
      <c r="R98" s="206">
        <v>0.42</v>
      </c>
      <c r="S98" s="206">
        <v>3.49</v>
      </c>
      <c r="T98" s="206">
        <v>0.56000000000000005</v>
      </c>
      <c r="U98" s="206">
        <v>11.56</v>
      </c>
      <c r="V98" s="206">
        <v>1.49</v>
      </c>
      <c r="W98" s="206">
        <v>0.35</v>
      </c>
      <c r="X98" s="206">
        <v>1.57</v>
      </c>
      <c r="Y98" s="206">
        <v>0</v>
      </c>
      <c r="Z98" s="206">
        <v>1.48</v>
      </c>
      <c r="AA98" s="206">
        <v>0.85</v>
      </c>
      <c r="AB98" s="206">
        <v>0</v>
      </c>
      <c r="AC98" s="206">
        <v>10.1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196.2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2.0857499999999994E-2</v>
      </c>
      <c r="E99">
        <f t="shared" si="0"/>
        <v>0</v>
      </c>
      <c r="F99">
        <f t="shared" si="0"/>
        <v>0</v>
      </c>
      <c r="G99">
        <f t="shared" si="0"/>
        <v>8.664499999999993E-2</v>
      </c>
      <c r="H99">
        <f t="shared" si="0"/>
        <v>0</v>
      </c>
      <c r="I99">
        <f t="shared" si="0"/>
        <v>0.57923499999999928</v>
      </c>
      <c r="J99">
        <f t="shared" si="0"/>
        <v>8.2250000000000066E-3</v>
      </c>
      <c r="K99">
        <f t="shared" si="0"/>
        <v>0.82754750000000121</v>
      </c>
      <c r="L99">
        <f t="shared" si="0"/>
        <v>0.18499500000000069</v>
      </c>
      <c r="M99">
        <f t="shared" si="0"/>
        <v>0</v>
      </c>
      <c r="N99">
        <f t="shared" si="0"/>
        <v>2.9759999999999953E-2</v>
      </c>
      <c r="O99">
        <f t="shared" si="0"/>
        <v>2.4960000000000045E-2</v>
      </c>
      <c r="P99">
        <f t="shared" si="0"/>
        <v>5.5350000000000038E-2</v>
      </c>
      <c r="Q99">
        <f t="shared" si="0"/>
        <v>2.2832500000000068E-2</v>
      </c>
      <c r="R99">
        <f t="shared" si="0"/>
        <v>3.5777499999999955E-2</v>
      </c>
      <c r="S99">
        <f t="shared" si="0"/>
        <v>2.7477500000000016E-2</v>
      </c>
      <c r="T99">
        <f t="shared" si="0"/>
        <v>1.3440000000000016E-2</v>
      </c>
      <c r="U99">
        <f t="shared" si="0"/>
        <v>0.27795499999999951</v>
      </c>
      <c r="V99">
        <f t="shared" si="0"/>
        <v>1.1767500000000002E-2</v>
      </c>
      <c r="W99">
        <f t="shared" si="0"/>
        <v>2.2664999999999994E-2</v>
      </c>
      <c r="X99">
        <f t="shared" si="0"/>
        <v>0.11303499999999989</v>
      </c>
      <c r="Y99">
        <f t="shared" si="0"/>
        <v>0</v>
      </c>
      <c r="Z99">
        <f t="shared" si="0"/>
        <v>3.919499999999998E-2</v>
      </c>
      <c r="AA99">
        <f t="shared" si="0"/>
        <v>5.2542499999999888E-2</v>
      </c>
      <c r="AB99">
        <f t="shared" si="0"/>
        <v>0</v>
      </c>
      <c r="AC99">
        <f t="shared" si="0"/>
        <v>0.21348750000000002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-1.8680000000000072E-2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4.4550000000000072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18.38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18.38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18.38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18.38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18.38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18.38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18.38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18.38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18.38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18.38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18.38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18.38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18.38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18.38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18.38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18.38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18.38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18.38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18.38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18.38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18.38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18.38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18.38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18.38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18.02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18.02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18.02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18.02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18.02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18.02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18.02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18.02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-0.88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-1.1100000000000001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-0.03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-0.03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-0.09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-0.09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-0.03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-0.03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-1.22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-1.22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0.91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0.91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19.84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19.84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19.84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19.84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19.84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19.84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19.84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19.84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19.84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19.84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19.84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19.84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-7.2749999999999963E-4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0.45044999999999968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2.81</v>
      </c>
      <c r="J3" s="206">
        <v>0.03</v>
      </c>
      <c r="K3" s="206">
        <v>1.27</v>
      </c>
      <c r="L3" s="206">
        <v>0.06</v>
      </c>
      <c r="M3" s="206">
        <v>0.1</v>
      </c>
      <c r="N3" s="206">
        <v>0.1</v>
      </c>
      <c r="O3" s="206">
        <v>0.06</v>
      </c>
      <c r="P3" s="206">
        <v>4.26</v>
      </c>
      <c r="Q3" s="206">
        <v>0.2</v>
      </c>
      <c r="R3" s="206">
        <v>0.7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2.14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2.81</v>
      </c>
      <c r="J4" s="206">
        <v>0.03</v>
      </c>
      <c r="K4" s="206">
        <v>1.29</v>
      </c>
      <c r="L4" s="206">
        <v>0.06</v>
      </c>
      <c r="M4" s="206">
        <v>0.1</v>
      </c>
      <c r="N4" s="206">
        <v>0.1</v>
      </c>
      <c r="O4" s="206">
        <v>0.06</v>
      </c>
      <c r="P4" s="206">
        <v>4.26</v>
      </c>
      <c r="Q4" s="206">
        <v>0.2</v>
      </c>
      <c r="R4" s="206">
        <v>0.69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2.14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4.16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2.81</v>
      </c>
      <c r="J5" s="206">
        <v>0.03</v>
      </c>
      <c r="K5" s="206">
        <v>1.29</v>
      </c>
      <c r="L5" s="206">
        <v>0.06</v>
      </c>
      <c r="M5" s="206">
        <v>0.1</v>
      </c>
      <c r="N5" s="206">
        <v>0.1</v>
      </c>
      <c r="O5" s="206">
        <v>0.06</v>
      </c>
      <c r="P5" s="206">
        <v>4.26</v>
      </c>
      <c r="Q5" s="206">
        <v>0.2</v>
      </c>
      <c r="R5" s="206">
        <v>0.6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2.14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2.81</v>
      </c>
      <c r="J6" s="206">
        <v>0.03</v>
      </c>
      <c r="K6" s="206">
        <v>1.29</v>
      </c>
      <c r="L6" s="206">
        <v>0.06</v>
      </c>
      <c r="M6" s="206">
        <v>0.1</v>
      </c>
      <c r="N6" s="206">
        <v>0.1</v>
      </c>
      <c r="O6" s="206">
        <v>0.06</v>
      </c>
      <c r="P6" s="206">
        <v>4.26</v>
      </c>
      <c r="Q6" s="206">
        <v>0.2</v>
      </c>
      <c r="R6" s="206">
        <v>0.6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2.14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2.81</v>
      </c>
      <c r="J7" s="206">
        <v>0.03</v>
      </c>
      <c r="K7" s="206">
        <v>1.29</v>
      </c>
      <c r="L7" s="206">
        <v>0.06</v>
      </c>
      <c r="M7" s="206">
        <v>0.1</v>
      </c>
      <c r="N7" s="206">
        <v>0.1</v>
      </c>
      <c r="O7" s="206">
        <v>0.06</v>
      </c>
      <c r="P7" s="206">
        <v>4.26</v>
      </c>
      <c r="Q7" s="206">
        <v>0.2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2.14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2.81</v>
      </c>
      <c r="J8" s="206">
        <v>0.03</v>
      </c>
      <c r="K8" s="206">
        <v>1.29</v>
      </c>
      <c r="L8" s="206">
        <v>0.06</v>
      </c>
      <c r="M8" s="206">
        <v>0.1</v>
      </c>
      <c r="N8" s="206">
        <v>0.1</v>
      </c>
      <c r="O8" s="206">
        <v>0.06</v>
      </c>
      <c r="P8" s="206">
        <v>4.26</v>
      </c>
      <c r="Q8" s="206">
        <v>0.19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2.14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2.81</v>
      </c>
      <c r="J9" s="206">
        <v>0.03</v>
      </c>
      <c r="K9" s="206">
        <v>1.29</v>
      </c>
      <c r="L9" s="206">
        <v>0.06</v>
      </c>
      <c r="M9" s="206">
        <v>0.1</v>
      </c>
      <c r="N9" s="206">
        <v>0.1</v>
      </c>
      <c r="O9" s="206">
        <v>0.06</v>
      </c>
      <c r="P9" s="206">
        <v>4.26</v>
      </c>
      <c r="Q9" s="206">
        <v>0.19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2.81</v>
      </c>
      <c r="J10" s="206">
        <v>0.03</v>
      </c>
      <c r="K10" s="206">
        <v>1.29</v>
      </c>
      <c r="L10" s="206">
        <v>0.06</v>
      </c>
      <c r="M10" s="206">
        <v>0.1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2.19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2.81</v>
      </c>
      <c r="J11" s="206">
        <v>0.03</v>
      </c>
      <c r="K11" s="206">
        <v>1.29</v>
      </c>
      <c r="L11" s="206">
        <v>0.06</v>
      </c>
      <c r="M11" s="206">
        <v>0.1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0.57999999999999996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2.19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2.81</v>
      </c>
      <c r="J12" s="206">
        <v>0.03</v>
      </c>
      <c r="K12" s="206">
        <v>1.29</v>
      </c>
      <c r="L12" s="206">
        <v>0.06</v>
      </c>
      <c r="M12" s="206">
        <v>0.1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0.57999999999999996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2.19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2.81</v>
      </c>
      <c r="J13" s="206">
        <v>0.03</v>
      </c>
      <c r="K13" s="206">
        <v>1.29</v>
      </c>
      <c r="L13" s="206">
        <v>0.06</v>
      </c>
      <c r="M13" s="206">
        <v>0.1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0.57999999999999996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2.3199999999999998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2.81</v>
      </c>
      <c r="J14" s="206">
        <v>0.03</v>
      </c>
      <c r="K14" s="206">
        <v>1.29</v>
      </c>
      <c r="L14" s="206">
        <v>0.06</v>
      </c>
      <c r="M14" s="206">
        <v>0.1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2.3199999999999998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2.81</v>
      </c>
      <c r="J15" s="206">
        <v>0.03</v>
      </c>
      <c r="K15" s="206">
        <v>1.29</v>
      </c>
      <c r="L15" s="206">
        <v>0.06</v>
      </c>
      <c r="M15" s="206">
        <v>0.1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0.57999999999999996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2.19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2.81</v>
      </c>
      <c r="J16" s="206">
        <v>0.03</v>
      </c>
      <c r="K16" s="206">
        <v>1.29</v>
      </c>
      <c r="L16" s="206">
        <v>0.06</v>
      </c>
      <c r="M16" s="206">
        <v>0.1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0.57999999999999996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2.19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2.81</v>
      </c>
      <c r="J17" s="206">
        <v>0.03</v>
      </c>
      <c r="K17" s="206">
        <v>1.29</v>
      </c>
      <c r="L17" s="206">
        <v>0.06</v>
      </c>
      <c r="M17" s="206">
        <v>0.1</v>
      </c>
      <c r="N17" s="206">
        <v>0.1</v>
      </c>
      <c r="O17" s="206">
        <v>0.06</v>
      </c>
      <c r="P17" s="206">
        <v>4.26</v>
      </c>
      <c r="Q17" s="206">
        <v>0.19</v>
      </c>
      <c r="R17" s="206">
        <v>0.6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2.19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2.81</v>
      </c>
      <c r="J18" s="206">
        <v>0.03</v>
      </c>
      <c r="K18" s="206">
        <v>1.29</v>
      </c>
      <c r="L18" s="206">
        <v>0.06</v>
      </c>
      <c r="M18" s="206">
        <v>0.1</v>
      </c>
      <c r="N18" s="206">
        <v>0.1</v>
      </c>
      <c r="O18" s="206">
        <v>0.06</v>
      </c>
      <c r="P18" s="206">
        <v>4.26</v>
      </c>
      <c r="Q18" s="206">
        <v>0.19</v>
      </c>
      <c r="R18" s="206">
        <v>0.6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2.19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2.81</v>
      </c>
      <c r="J19" s="206">
        <v>0.03</v>
      </c>
      <c r="K19" s="206">
        <v>1.29</v>
      </c>
      <c r="L19" s="206">
        <v>0.06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2.19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2.81</v>
      </c>
      <c r="J20" s="206">
        <v>0.03</v>
      </c>
      <c r="K20" s="206">
        <v>1.29</v>
      </c>
      <c r="L20" s="206">
        <v>0.06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0.59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2.19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2.81</v>
      </c>
      <c r="J21" s="206">
        <v>0.03</v>
      </c>
      <c r="K21" s="206">
        <v>1.29</v>
      </c>
      <c r="L21" s="206">
        <v>0.06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0.61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2.19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2.81</v>
      </c>
      <c r="J22" s="206">
        <v>0.03</v>
      </c>
      <c r="K22" s="206">
        <v>1.29</v>
      </c>
      <c r="L22" s="206">
        <v>0.06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0.62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2.19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2.81</v>
      </c>
      <c r="J23" s="206">
        <v>0.03</v>
      </c>
      <c r="K23" s="206">
        <v>1.33</v>
      </c>
      <c r="L23" s="206">
        <v>0.06</v>
      </c>
      <c r="M23" s="206">
        <v>0.1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2.19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4.8499999999999996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2.81</v>
      </c>
      <c r="J24" s="206">
        <v>0.03</v>
      </c>
      <c r="K24" s="206">
        <v>1.36</v>
      </c>
      <c r="L24" s="206">
        <v>0.06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0.22</v>
      </c>
      <c r="R24" s="206">
        <v>0.79</v>
      </c>
      <c r="S24" s="206">
        <v>0.35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2.19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4.8499999999999996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2.81</v>
      </c>
      <c r="J25" s="206">
        <v>0.03</v>
      </c>
      <c r="K25" s="206">
        <v>2.61</v>
      </c>
      <c r="L25" s="206">
        <v>0.06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2.19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4.8499999999999996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2.81</v>
      </c>
      <c r="J26" s="206">
        <v>0.03</v>
      </c>
      <c r="K26" s="206">
        <v>2.61</v>
      </c>
      <c r="L26" s="206">
        <v>0.06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2.19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4.8499999999999996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2.81</v>
      </c>
      <c r="J27" s="206">
        <v>0.03</v>
      </c>
      <c r="K27" s="206">
        <v>2.61</v>
      </c>
      <c r="L27" s="206">
        <v>0.19</v>
      </c>
      <c r="M27" s="206">
        <v>0.1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2.19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73.73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2.81</v>
      </c>
      <c r="J28" s="206">
        <v>0.03</v>
      </c>
      <c r="K28" s="206">
        <v>2.61</v>
      </c>
      <c r="L28" s="206">
        <v>0.06</v>
      </c>
      <c r="M28" s="206">
        <v>0.1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73.73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2.81</v>
      </c>
      <c r="J29" s="206">
        <v>0.03</v>
      </c>
      <c r="K29" s="206">
        <v>2.61</v>
      </c>
      <c r="L29" s="206">
        <v>0.06</v>
      </c>
      <c r="M29" s="206">
        <v>0.1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73.73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2.81</v>
      </c>
      <c r="J30" s="206">
        <v>0.03</v>
      </c>
      <c r="K30" s="206">
        <v>2.61</v>
      </c>
      <c r="L30" s="206">
        <v>0.06</v>
      </c>
      <c r="M30" s="206">
        <v>0.1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73.73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2.81</v>
      </c>
      <c r="J31" s="206">
        <v>0.03</v>
      </c>
      <c r="K31" s="206">
        <v>2.61</v>
      </c>
      <c r="L31" s="206">
        <v>0.06</v>
      </c>
      <c r="M31" s="206">
        <v>0.1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73.73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2.81</v>
      </c>
      <c r="J32" s="206">
        <v>0.03</v>
      </c>
      <c r="K32" s="206">
        <v>2.61</v>
      </c>
      <c r="L32" s="206">
        <v>0.06</v>
      </c>
      <c r="M32" s="206">
        <v>0.1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73.73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2.81</v>
      </c>
      <c r="J33" s="206">
        <v>0.03</v>
      </c>
      <c r="K33" s="206">
        <v>2.61</v>
      </c>
      <c r="L33" s="206">
        <v>0.06</v>
      </c>
      <c r="M33" s="206">
        <v>0.1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73.73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2.81</v>
      </c>
      <c r="J34" s="206">
        <v>0.03</v>
      </c>
      <c r="K34" s="206">
        <v>2.61</v>
      </c>
      <c r="L34" s="206">
        <v>0.06</v>
      </c>
      <c r="M34" s="206">
        <v>0.1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73.73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2.78</v>
      </c>
      <c r="J35" s="206">
        <v>0.03</v>
      </c>
      <c r="K35" s="206">
        <v>2.61</v>
      </c>
      <c r="L35" s="206">
        <v>0.06</v>
      </c>
      <c r="M35" s="206">
        <v>0.1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73.73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2.78</v>
      </c>
      <c r="J36" s="206">
        <v>0.03</v>
      </c>
      <c r="K36" s="206">
        <v>2.61</v>
      </c>
      <c r="L36" s="206">
        <v>0.06</v>
      </c>
      <c r="M36" s="206">
        <v>0.1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73.73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2.78</v>
      </c>
      <c r="J37" s="206">
        <v>0.03</v>
      </c>
      <c r="K37" s="206">
        <v>2.61</v>
      </c>
      <c r="L37" s="206">
        <v>0.06</v>
      </c>
      <c r="M37" s="206">
        <v>0.1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73.73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2.78</v>
      </c>
      <c r="J38" s="206">
        <v>0.03</v>
      </c>
      <c r="K38" s="206">
        <v>2.61</v>
      </c>
      <c r="L38" s="206">
        <v>0.06</v>
      </c>
      <c r="M38" s="206">
        <v>0.1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73.73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2.78</v>
      </c>
      <c r="J39" s="206">
        <v>0.03</v>
      </c>
      <c r="K39" s="206">
        <v>2.61</v>
      </c>
      <c r="L39" s="206">
        <v>0.06</v>
      </c>
      <c r="M39" s="206">
        <v>0.1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73.73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2.78</v>
      </c>
      <c r="J40" s="206">
        <v>0.03</v>
      </c>
      <c r="K40" s="206">
        <v>2.61</v>
      </c>
      <c r="L40" s="206">
        <v>0.06</v>
      </c>
      <c r="M40" s="206">
        <v>0.1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73.73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2.78</v>
      </c>
      <c r="J41" s="206">
        <v>0.03</v>
      </c>
      <c r="K41" s="206">
        <v>2.61</v>
      </c>
      <c r="L41" s="206">
        <v>0.06</v>
      </c>
      <c r="M41" s="206">
        <v>0.1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73.73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2.78</v>
      </c>
      <c r="J42" s="206">
        <v>0.03</v>
      </c>
      <c r="K42" s="206">
        <v>2.61</v>
      </c>
      <c r="L42" s="206">
        <v>0.06</v>
      </c>
      <c r="M42" s="206">
        <v>0.1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73.73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2.78</v>
      </c>
      <c r="J43" s="206">
        <v>0.03</v>
      </c>
      <c r="K43" s="206">
        <v>2.61</v>
      </c>
      <c r="L43" s="206">
        <v>0.06</v>
      </c>
      <c r="M43" s="206">
        <v>0.1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73.73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2.78</v>
      </c>
      <c r="J44" s="206">
        <v>0.03</v>
      </c>
      <c r="K44" s="206">
        <v>2.61</v>
      </c>
      <c r="L44" s="206">
        <v>0.06</v>
      </c>
      <c r="M44" s="206">
        <v>0.1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73.73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2.78</v>
      </c>
      <c r="J45" s="206">
        <v>0.03</v>
      </c>
      <c r="K45" s="206">
        <v>2.61</v>
      </c>
      <c r="L45" s="206">
        <v>0.06</v>
      </c>
      <c r="M45" s="206">
        <v>0.1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73.73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2.78</v>
      </c>
      <c r="J46" s="206">
        <v>0.03</v>
      </c>
      <c r="K46" s="206">
        <v>2.61</v>
      </c>
      <c r="L46" s="206">
        <v>0.06</v>
      </c>
      <c r="M46" s="206">
        <v>0.1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73.73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2.78</v>
      </c>
      <c r="J47" s="206">
        <v>0.03</v>
      </c>
      <c r="K47" s="206">
        <v>2.61</v>
      </c>
      <c r="L47" s="206">
        <v>0.06</v>
      </c>
      <c r="M47" s="206">
        <v>0.1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73.73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2.78</v>
      </c>
      <c r="J48" s="206">
        <v>0.03</v>
      </c>
      <c r="K48" s="206">
        <v>2.61</v>
      </c>
      <c r="L48" s="206">
        <v>0.06</v>
      </c>
      <c r="M48" s="206">
        <v>0.1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73.73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2.78</v>
      </c>
      <c r="J49" s="206">
        <v>0.03</v>
      </c>
      <c r="K49" s="206">
        <v>2.61</v>
      </c>
      <c r="L49" s="206">
        <v>0.06</v>
      </c>
      <c r="M49" s="206">
        <v>0.1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2.85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73.73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2.78</v>
      </c>
      <c r="J50" s="206">
        <v>0.03</v>
      </c>
      <c r="K50" s="206">
        <v>2.61</v>
      </c>
      <c r="L50" s="206">
        <v>0.06</v>
      </c>
      <c r="M50" s="206">
        <v>0.1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2.85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73.73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2.76</v>
      </c>
      <c r="J51" s="206">
        <v>0.03</v>
      </c>
      <c r="K51" s="206">
        <v>2.61</v>
      </c>
      <c r="L51" s="206">
        <v>0.06</v>
      </c>
      <c r="M51" s="206">
        <v>0.1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72.27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2.76</v>
      </c>
      <c r="J52" s="206">
        <v>0.03</v>
      </c>
      <c r="K52" s="206">
        <v>2.61</v>
      </c>
      <c r="L52" s="206">
        <v>0.06</v>
      </c>
      <c r="M52" s="206">
        <v>0.1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72.27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2.76</v>
      </c>
      <c r="J53" s="206">
        <v>0.03</v>
      </c>
      <c r="K53" s="206">
        <v>2.61</v>
      </c>
      <c r="L53" s="206">
        <v>0.06</v>
      </c>
      <c r="M53" s="206">
        <v>0.1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4.8499999999999996</v>
      </c>
      <c r="AL53" s="206">
        <v>0</v>
      </c>
      <c r="AM53" s="206">
        <v>0</v>
      </c>
      <c r="AN53" s="206">
        <v>0</v>
      </c>
      <c r="AO53" s="206">
        <v>72.27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2.76</v>
      </c>
      <c r="J54" s="206">
        <v>0.03</v>
      </c>
      <c r="K54" s="206">
        <v>2.61</v>
      </c>
      <c r="L54" s="206">
        <v>0.06</v>
      </c>
      <c r="M54" s="206">
        <v>0.1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4.8499999999999996</v>
      </c>
      <c r="AL54" s="206">
        <v>0</v>
      </c>
      <c r="AM54" s="206">
        <v>0</v>
      </c>
      <c r="AN54" s="206">
        <v>0</v>
      </c>
      <c r="AO54" s="206">
        <v>72.27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2.76</v>
      </c>
      <c r="J55" s="206">
        <v>0.03</v>
      </c>
      <c r="K55" s="206">
        <v>2.61</v>
      </c>
      <c r="L55" s="206">
        <v>0.06</v>
      </c>
      <c r="M55" s="206">
        <v>0.1</v>
      </c>
      <c r="N55" s="206">
        <v>0.1</v>
      </c>
      <c r="O55" s="206">
        <v>0.06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2.19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4.16</v>
      </c>
      <c r="AL55" s="206">
        <v>0</v>
      </c>
      <c r="AM55" s="206">
        <v>0</v>
      </c>
      <c r="AN55" s="206">
        <v>0</v>
      </c>
      <c r="AO55" s="206">
        <v>72.27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2.76</v>
      </c>
      <c r="J56" s="206">
        <v>0.03</v>
      </c>
      <c r="K56" s="206">
        <v>2.61</v>
      </c>
      <c r="L56" s="206">
        <v>0.06</v>
      </c>
      <c r="M56" s="206">
        <v>0.1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2.19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4.16</v>
      </c>
      <c r="AL56" s="206">
        <v>0</v>
      </c>
      <c r="AM56" s="206">
        <v>0</v>
      </c>
      <c r="AN56" s="206">
        <v>0</v>
      </c>
      <c r="AO56" s="206">
        <v>72.27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2.76</v>
      </c>
      <c r="J57" s="206">
        <v>0.03</v>
      </c>
      <c r="K57" s="206">
        <v>2.61</v>
      </c>
      <c r="L57" s="206">
        <v>0.06</v>
      </c>
      <c r="M57" s="206">
        <v>0.1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2.19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4.16</v>
      </c>
      <c r="AL57" s="206">
        <v>0</v>
      </c>
      <c r="AM57" s="206">
        <v>0</v>
      </c>
      <c r="AN57" s="206">
        <v>0</v>
      </c>
      <c r="AO57" s="206">
        <v>72.27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2.76</v>
      </c>
      <c r="J58" s="206">
        <v>0.03</v>
      </c>
      <c r="K58" s="206">
        <v>2.61</v>
      </c>
      <c r="L58" s="206">
        <v>0.06</v>
      </c>
      <c r="M58" s="206">
        <v>0.1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2.14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4.16</v>
      </c>
      <c r="AL58" s="206">
        <v>0</v>
      </c>
      <c r="AM58" s="206">
        <v>0</v>
      </c>
      <c r="AN58" s="206">
        <v>0</v>
      </c>
      <c r="AO58" s="206">
        <v>72.27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2.66</v>
      </c>
      <c r="J59" s="206">
        <v>0.08</v>
      </c>
      <c r="K59" s="206">
        <v>2.61</v>
      </c>
      <c r="L59" s="206">
        <v>0.06</v>
      </c>
      <c r="M59" s="206">
        <v>0.1</v>
      </c>
      <c r="N59" s="206">
        <v>0.1</v>
      </c>
      <c r="O59" s="206">
        <v>0.06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2.14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4.16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2.66</v>
      </c>
      <c r="J60" s="206">
        <v>0.08</v>
      </c>
      <c r="K60" s="206">
        <v>2.61</v>
      </c>
      <c r="L60" s="206">
        <v>0.06</v>
      </c>
      <c r="M60" s="206">
        <v>0.1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2.14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4.16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2.66</v>
      </c>
      <c r="J61" s="206">
        <v>0.08</v>
      </c>
      <c r="K61" s="206">
        <v>2.61</v>
      </c>
      <c r="L61" s="206">
        <v>0.06</v>
      </c>
      <c r="M61" s="206">
        <v>0.1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2.14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4.16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0.19</v>
      </c>
      <c r="E62" s="206">
        <v>0</v>
      </c>
      <c r="F62" s="206">
        <v>0</v>
      </c>
      <c r="G62" s="206">
        <v>0.61</v>
      </c>
      <c r="H62" s="206">
        <v>0</v>
      </c>
      <c r="I62" s="206">
        <v>2.66</v>
      </c>
      <c r="J62" s="206">
        <v>0.08</v>
      </c>
      <c r="K62" s="206">
        <v>2.61</v>
      </c>
      <c r="L62" s="206">
        <v>0.06</v>
      </c>
      <c r="M62" s="206">
        <v>0.1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2.14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4.16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0.25</v>
      </c>
      <c r="E63" s="206">
        <v>0</v>
      </c>
      <c r="F63" s="206">
        <v>0</v>
      </c>
      <c r="G63" s="206">
        <v>0.61</v>
      </c>
      <c r="H63" s="206">
        <v>0</v>
      </c>
      <c r="I63" s="206">
        <v>2.66</v>
      </c>
      <c r="J63" s="206">
        <v>0.08</v>
      </c>
      <c r="K63" s="206">
        <v>2.61</v>
      </c>
      <c r="L63" s="206">
        <v>0.06</v>
      </c>
      <c r="M63" s="206">
        <v>0.1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2.14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4.16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0.61</v>
      </c>
      <c r="H64" s="206">
        <v>0</v>
      </c>
      <c r="I64" s="206">
        <v>2.66</v>
      </c>
      <c r="J64" s="206">
        <v>0.08</v>
      </c>
      <c r="K64" s="206">
        <v>2.61</v>
      </c>
      <c r="L64" s="206">
        <v>0.06</v>
      </c>
      <c r="M64" s="206">
        <v>0.1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2.2400000000000002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4.16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2.66</v>
      </c>
      <c r="J65" s="206">
        <v>0.08</v>
      </c>
      <c r="K65" s="206">
        <v>2.61</v>
      </c>
      <c r="L65" s="206">
        <v>0.06</v>
      </c>
      <c r="M65" s="206">
        <v>0.1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2.2400000000000002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4.16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2.66</v>
      </c>
      <c r="J66" s="206">
        <v>0.08</v>
      </c>
      <c r="K66" s="206">
        <v>2.61</v>
      </c>
      <c r="L66" s="206">
        <v>0.06</v>
      </c>
      <c r="M66" s="206">
        <v>0.1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2.2400000000000002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4.93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2.66</v>
      </c>
      <c r="J67" s="206">
        <v>0.08</v>
      </c>
      <c r="K67" s="206">
        <v>2.61</v>
      </c>
      <c r="L67" s="206">
        <v>0.06</v>
      </c>
      <c r="M67" s="206">
        <v>0.1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2.2400000000000002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2.66</v>
      </c>
      <c r="J68" s="206">
        <v>0.08</v>
      </c>
      <c r="K68" s="206">
        <v>2.61</v>
      </c>
      <c r="L68" s="206">
        <v>0.06</v>
      </c>
      <c r="M68" s="206">
        <v>0.1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2.2400000000000002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2.66</v>
      </c>
      <c r="J69" s="206">
        <v>0.08</v>
      </c>
      <c r="K69" s="206">
        <v>2.61</v>
      </c>
      <c r="L69" s="206">
        <v>0.06</v>
      </c>
      <c r="M69" s="206">
        <v>0.1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2.2400000000000002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2.66</v>
      </c>
      <c r="J70" s="206">
        <v>0.08</v>
      </c>
      <c r="K70" s="206">
        <v>2.61</v>
      </c>
      <c r="L70" s="206">
        <v>0.06</v>
      </c>
      <c r="M70" s="206">
        <v>0.1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2.2400000000000002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2.68</v>
      </c>
      <c r="J71" s="206">
        <v>0.08</v>
      </c>
      <c r="K71" s="206">
        <v>2.61</v>
      </c>
      <c r="L71" s="206">
        <v>0.06</v>
      </c>
      <c r="M71" s="206">
        <v>0.1</v>
      </c>
      <c r="N71" s="206">
        <v>0.1</v>
      </c>
      <c r="O71" s="206">
        <v>0.06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2.89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2.68</v>
      </c>
      <c r="J72" s="206">
        <v>0.08</v>
      </c>
      <c r="K72" s="206">
        <v>2.61</v>
      </c>
      <c r="L72" s="206">
        <v>0.06</v>
      </c>
      <c r="M72" s="206">
        <v>0.1</v>
      </c>
      <c r="N72" s="206">
        <v>0.1</v>
      </c>
      <c r="O72" s="206">
        <v>0.06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2.89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2.81</v>
      </c>
      <c r="J73" s="206">
        <v>0.03</v>
      </c>
      <c r="K73" s="206">
        <v>2.61</v>
      </c>
      <c r="L73" s="206">
        <v>0.06</v>
      </c>
      <c r="M73" s="206">
        <v>0.1</v>
      </c>
      <c r="N73" s="206">
        <v>0.1</v>
      </c>
      <c r="O73" s="206">
        <v>0.06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2.89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2.84</v>
      </c>
      <c r="J74" s="206">
        <v>0.03</v>
      </c>
      <c r="K74" s="206">
        <v>2.61</v>
      </c>
      <c r="L74" s="206">
        <v>0.06</v>
      </c>
      <c r="M74" s="206">
        <v>0.1</v>
      </c>
      <c r="N74" s="206">
        <v>0.1</v>
      </c>
      <c r="O74" s="206">
        <v>0.06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2.75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2.84</v>
      </c>
      <c r="J75" s="206">
        <v>0.03</v>
      </c>
      <c r="K75" s="206">
        <v>2.61</v>
      </c>
      <c r="L75" s="206">
        <v>0.06</v>
      </c>
      <c r="M75" s="206">
        <v>0.1</v>
      </c>
      <c r="N75" s="206">
        <v>0.1</v>
      </c>
      <c r="O75" s="206">
        <v>0.06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2.75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2.84</v>
      </c>
      <c r="J76" s="206">
        <v>0.03</v>
      </c>
      <c r="K76" s="206">
        <v>2.61</v>
      </c>
      <c r="L76" s="206">
        <v>0.06</v>
      </c>
      <c r="M76" s="206">
        <v>0.1</v>
      </c>
      <c r="N76" s="206">
        <v>0.1</v>
      </c>
      <c r="O76" s="206">
        <v>0.06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2.75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2.84</v>
      </c>
      <c r="J77" s="206">
        <v>0.03</v>
      </c>
      <c r="K77" s="206">
        <v>2.61</v>
      </c>
      <c r="L77" s="206">
        <v>0.06</v>
      </c>
      <c r="M77" s="206">
        <v>0.1</v>
      </c>
      <c r="N77" s="206">
        <v>0.1</v>
      </c>
      <c r="O77" s="206">
        <v>0.06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3.01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8.17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2.84</v>
      </c>
      <c r="J78" s="206">
        <v>0.03</v>
      </c>
      <c r="K78" s="206">
        <v>2.61</v>
      </c>
      <c r="L78" s="206">
        <v>0.06</v>
      </c>
      <c r="M78" s="206">
        <v>0.1</v>
      </c>
      <c r="N78" s="206">
        <v>0.1</v>
      </c>
      <c r="O78" s="206">
        <v>0.06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3.01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8.17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2.84</v>
      </c>
      <c r="J79" s="206">
        <v>0.03</v>
      </c>
      <c r="K79" s="206">
        <v>2.61</v>
      </c>
      <c r="L79" s="206">
        <v>0.06</v>
      </c>
      <c r="M79" s="206">
        <v>0.1</v>
      </c>
      <c r="N79" s="206">
        <v>0.1</v>
      </c>
      <c r="O79" s="206">
        <v>0.06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3.01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8.17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2.78</v>
      </c>
      <c r="J80" s="206">
        <v>0.03</v>
      </c>
      <c r="K80" s="206">
        <v>2.61</v>
      </c>
      <c r="L80" s="206">
        <v>0.06</v>
      </c>
      <c r="M80" s="206">
        <v>0.1</v>
      </c>
      <c r="N80" s="206">
        <v>0.1</v>
      </c>
      <c r="O80" s="206">
        <v>0.06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3.01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8.17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2.78</v>
      </c>
      <c r="J81" s="206">
        <v>0.03</v>
      </c>
      <c r="K81" s="206">
        <v>2.61</v>
      </c>
      <c r="L81" s="206">
        <v>0.06</v>
      </c>
      <c r="M81" s="206">
        <v>0.1</v>
      </c>
      <c r="N81" s="206">
        <v>0.1</v>
      </c>
      <c r="O81" s="206">
        <v>0.06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3.01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8.17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2.78</v>
      </c>
      <c r="J82" s="206">
        <v>0.03</v>
      </c>
      <c r="K82" s="206">
        <v>2.61</v>
      </c>
      <c r="L82" s="206">
        <v>0.06</v>
      </c>
      <c r="M82" s="206">
        <v>0.1</v>
      </c>
      <c r="N82" s="206">
        <v>0.1</v>
      </c>
      <c r="O82" s="206">
        <v>0.06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3.01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8.17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2.81</v>
      </c>
      <c r="J83" s="206">
        <v>0.03</v>
      </c>
      <c r="K83" s="206">
        <v>2.61</v>
      </c>
      <c r="L83" s="206">
        <v>0.06</v>
      </c>
      <c r="M83" s="206">
        <v>0.1</v>
      </c>
      <c r="N83" s="206">
        <v>0.1</v>
      </c>
      <c r="O83" s="206">
        <v>0.06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3.01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8.17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2.81</v>
      </c>
      <c r="J84" s="206">
        <v>0.03</v>
      </c>
      <c r="K84" s="206">
        <v>2.61</v>
      </c>
      <c r="L84" s="206">
        <v>0.06</v>
      </c>
      <c r="M84" s="206">
        <v>0.1</v>
      </c>
      <c r="N84" s="206">
        <v>0.1</v>
      </c>
      <c r="O84" s="206">
        <v>0.06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3.01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8.17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2.81</v>
      </c>
      <c r="J85" s="206">
        <v>0.03</v>
      </c>
      <c r="K85" s="206">
        <v>2.61</v>
      </c>
      <c r="L85" s="206">
        <v>0.06</v>
      </c>
      <c r="M85" s="206">
        <v>0.1</v>
      </c>
      <c r="N85" s="206">
        <v>0.1</v>
      </c>
      <c r="O85" s="206">
        <v>0.06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3.04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8.17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2.81</v>
      </c>
      <c r="J86" s="206">
        <v>0.03</v>
      </c>
      <c r="K86" s="206">
        <v>2.61</v>
      </c>
      <c r="L86" s="206">
        <v>0.06</v>
      </c>
      <c r="M86" s="206">
        <v>0.1</v>
      </c>
      <c r="N86" s="206">
        <v>0.1</v>
      </c>
      <c r="O86" s="206">
        <v>0.06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3.04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8.17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2.81</v>
      </c>
      <c r="J87" s="206">
        <v>0.03</v>
      </c>
      <c r="K87" s="206">
        <v>2.61</v>
      </c>
      <c r="L87" s="206">
        <v>0.06</v>
      </c>
      <c r="M87" s="206">
        <v>0.1</v>
      </c>
      <c r="N87" s="206">
        <v>0.1</v>
      </c>
      <c r="O87" s="206">
        <v>0.06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1.71</v>
      </c>
      <c r="AL87" s="206">
        <v>0</v>
      </c>
      <c r="AM87" s="206">
        <v>0</v>
      </c>
      <c r="AN87" s="206">
        <v>0</v>
      </c>
      <c r="AO87" s="206">
        <v>79.569999999999993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2.81</v>
      </c>
      <c r="J88" s="206">
        <v>0.03</v>
      </c>
      <c r="K88" s="206">
        <v>2.61</v>
      </c>
      <c r="L88" s="206">
        <v>0.06</v>
      </c>
      <c r="M88" s="206">
        <v>0.1</v>
      </c>
      <c r="N88" s="206">
        <v>0.1</v>
      </c>
      <c r="O88" s="206">
        <v>0.06</v>
      </c>
      <c r="P88" s="206">
        <v>4.26</v>
      </c>
      <c r="Q88" s="206">
        <v>0.26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1.71</v>
      </c>
      <c r="AL88" s="206">
        <v>0</v>
      </c>
      <c r="AM88" s="206">
        <v>0</v>
      </c>
      <c r="AN88" s="206">
        <v>0</v>
      </c>
      <c r="AO88" s="206">
        <v>79.569999999999993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2.81</v>
      </c>
      <c r="J89" s="206">
        <v>0.03</v>
      </c>
      <c r="K89" s="206">
        <v>2.61</v>
      </c>
      <c r="L89" s="206">
        <v>0.06</v>
      </c>
      <c r="M89" s="206">
        <v>0.1</v>
      </c>
      <c r="N89" s="206">
        <v>0.1</v>
      </c>
      <c r="O89" s="206">
        <v>0.06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1.71</v>
      </c>
      <c r="AL89" s="206">
        <v>0</v>
      </c>
      <c r="AM89" s="206">
        <v>0</v>
      </c>
      <c r="AN89" s="206">
        <v>0</v>
      </c>
      <c r="AO89" s="206">
        <v>79.569999999999993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2.81</v>
      </c>
      <c r="J90" s="206">
        <v>0.03</v>
      </c>
      <c r="K90" s="206">
        <v>2.61</v>
      </c>
      <c r="L90" s="206">
        <v>0.06</v>
      </c>
      <c r="M90" s="206">
        <v>0.1</v>
      </c>
      <c r="N90" s="206">
        <v>0.1</v>
      </c>
      <c r="O90" s="206">
        <v>0.06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1.71</v>
      </c>
      <c r="AL90" s="206">
        <v>0</v>
      </c>
      <c r="AM90" s="206">
        <v>0</v>
      </c>
      <c r="AN90" s="206">
        <v>0</v>
      </c>
      <c r="AO90" s="206">
        <v>79.569999999999993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2.81</v>
      </c>
      <c r="J91" s="206">
        <v>0.03</v>
      </c>
      <c r="K91" s="206">
        <v>2.61</v>
      </c>
      <c r="L91" s="206">
        <v>0.06</v>
      </c>
      <c r="M91" s="206">
        <v>0.1</v>
      </c>
      <c r="N91" s="206">
        <v>0.1</v>
      </c>
      <c r="O91" s="206">
        <v>0.06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5.16</v>
      </c>
      <c r="AL91" s="206">
        <v>0</v>
      </c>
      <c r="AM91" s="206">
        <v>0</v>
      </c>
      <c r="AN91" s="206">
        <v>0</v>
      </c>
      <c r="AO91" s="206">
        <v>79.569999999999993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2.81</v>
      </c>
      <c r="J92" s="206">
        <v>0.03</v>
      </c>
      <c r="K92" s="206">
        <v>2.61</v>
      </c>
      <c r="L92" s="206">
        <v>0.06</v>
      </c>
      <c r="M92" s="206">
        <v>0.1</v>
      </c>
      <c r="N92" s="206">
        <v>0.1</v>
      </c>
      <c r="O92" s="206">
        <v>0.06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79.569999999999993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2.81</v>
      </c>
      <c r="J93" s="206">
        <v>0.03</v>
      </c>
      <c r="K93" s="206">
        <v>2.61</v>
      </c>
      <c r="L93" s="206">
        <v>0.06</v>
      </c>
      <c r="M93" s="206">
        <v>0.1</v>
      </c>
      <c r="N93" s="206">
        <v>0.1</v>
      </c>
      <c r="O93" s="206">
        <v>0.06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79.569999999999993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2.81</v>
      </c>
      <c r="J94" s="206">
        <v>0.03</v>
      </c>
      <c r="K94" s="206">
        <v>2.61</v>
      </c>
      <c r="L94" s="206">
        <v>0.06</v>
      </c>
      <c r="M94" s="206">
        <v>0.1</v>
      </c>
      <c r="N94" s="206">
        <v>0.1</v>
      </c>
      <c r="O94" s="206">
        <v>0.06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79.569999999999993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2.81</v>
      </c>
      <c r="J95" s="206">
        <v>0.03</v>
      </c>
      <c r="K95" s="206">
        <v>2.61</v>
      </c>
      <c r="L95" s="206">
        <v>0.06</v>
      </c>
      <c r="M95" s="206">
        <v>0.1</v>
      </c>
      <c r="N95" s="206">
        <v>0.1</v>
      </c>
      <c r="O95" s="206">
        <v>0.06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79.569999999999993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2.81</v>
      </c>
      <c r="J96" s="206">
        <v>0.03</v>
      </c>
      <c r="K96" s="206">
        <v>2.61</v>
      </c>
      <c r="L96" s="206">
        <v>0.06</v>
      </c>
      <c r="M96" s="206">
        <v>0.1</v>
      </c>
      <c r="N96" s="206">
        <v>0.1</v>
      </c>
      <c r="O96" s="206">
        <v>0.06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79.569999999999993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2.81</v>
      </c>
      <c r="J97" s="206">
        <v>0.03</v>
      </c>
      <c r="K97" s="206">
        <v>1.25</v>
      </c>
      <c r="L97" s="206">
        <v>0.06</v>
      </c>
      <c r="M97" s="206">
        <v>0.1</v>
      </c>
      <c r="N97" s="206">
        <v>0.1</v>
      </c>
      <c r="O97" s="206">
        <v>0.06</v>
      </c>
      <c r="P97" s="206">
        <v>4.26</v>
      </c>
      <c r="Q97" s="206">
        <v>0.19</v>
      </c>
      <c r="R97" s="206">
        <v>0.93</v>
      </c>
      <c r="S97" s="206">
        <v>0.32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79.569999999999993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2.81</v>
      </c>
      <c r="J98" s="206">
        <v>0.03</v>
      </c>
      <c r="K98" s="206">
        <v>1.25</v>
      </c>
      <c r="L98" s="206">
        <v>0.06</v>
      </c>
      <c r="M98" s="206">
        <v>0.1</v>
      </c>
      <c r="N98" s="206">
        <v>0.1</v>
      </c>
      <c r="O98" s="206">
        <v>0.06</v>
      </c>
      <c r="P98" s="206">
        <v>4.26</v>
      </c>
      <c r="Q98" s="206">
        <v>0.19</v>
      </c>
      <c r="R98" s="206">
        <v>1.1200000000000001</v>
      </c>
      <c r="S98" s="206">
        <v>0.32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79.569999999999993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2.4700000000000013E-3</v>
      </c>
      <c r="E99">
        <f t="shared" si="0"/>
        <v>0</v>
      </c>
      <c r="F99">
        <f t="shared" si="0"/>
        <v>0</v>
      </c>
      <c r="G99">
        <f t="shared" si="0"/>
        <v>9.4549999999999947E-3</v>
      </c>
      <c r="H99">
        <f t="shared" si="0"/>
        <v>0</v>
      </c>
      <c r="I99">
        <f t="shared" si="0"/>
        <v>6.6727499999999995E-2</v>
      </c>
      <c r="J99">
        <f t="shared" si="0"/>
        <v>8.949999999999992E-4</v>
      </c>
      <c r="K99">
        <f t="shared" si="0"/>
        <v>5.4722500000000111E-2</v>
      </c>
      <c r="L99">
        <f t="shared" si="0"/>
        <v>1.4724999999999977E-3</v>
      </c>
      <c r="M99">
        <f t="shared" si="0"/>
        <v>2.3999999999999955E-3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7.8349999999999947E-3</v>
      </c>
      <c r="R99">
        <f t="shared" si="0"/>
        <v>2.4037500000000021E-2</v>
      </c>
      <c r="S99">
        <f t="shared" si="0"/>
        <v>1.2037499999999979E-2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5.5559999999999991E-2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0.11032250000000016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1.8067499999999999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29.48</v>
      </c>
      <c r="J3" s="206">
        <v>0.34</v>
      </c>
      <c r="K3" s="206">
        <v>4.57</v>
      </c>
      <c r="L3" s="206">
        <v>182.81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3.38</v>
      </c>
      <c r="R3" s="206">
        <v>1.3</v>
      </c>
      <c r="S3" s="206">
        <v>4.01</v>
      </c>
      <c r="T3" s="206">
        <v>0.56000000000000005</v>
      </c>
      <c r="U3" s="206">
        <v>0.9</v>
      </c>
      <c r="V3" s="206">
        <v>0.05</v>
      </c>
      <c r="W3" s="206">
        <v>1.44</v>
      </c>
      <c r="X3" s="206">
        <v>5.98</v>
      </c>
      <c r="Y3" s="206">
        <v>0</v>
      </c>
      <c r="Z3" s="206">
        <v>3.39</v>
      </c>
      <c r="AA3" s="206">
        <v>2.5</v>
      </c>
      <c r="AB3" s="206">
        <v>0</v>
      </c>
      <c r="AC3" s="206">
        <v>13.23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29.48</v>
      </c>
      <c r="J4" s="206">
        <v>0.34</v>
      </c>
      <c r="K4" s="206">
        <v>4.6399999999999997</v>
      </c>
      <c r="L4" s="206">
        <v>182.81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3.38</v>
      </c>
      <c r="R4" s="206">
        <v>9.84</v>
      </c>
      <c r="S4" s="206">
        <v>4.01</v>
      </c>
      <c r="T4" s="206">
        <v>0.56000000000000005</v>
      </c>
      <c r="U4" s="206">
        <v>0.9</v>
      </c>
      <c r="V4" s="206">
        <v>3.05</v>
      </c>
      <c r="W4" s="206">
        <v>8.14</v>
      </c>
      <c r="X4" s="206">
        <v>31.85</v>
      </c>
      <c r="Y4" s="206">
        <v>0</v>
      </c>
      <c r="Z4" s="206">
        <v>24.47</v>
      </c>
      <c r="AA4" s="206">
        <v>16.88</v>
      </c>
      <c r="AB4" s="206">
        <v>0</v>
      </c>
      <c r="AC4" s="206">
        <v>13.23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12.38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29.48</v>
      </c>
      <c r="J5" s="206">
        <v>0.34</v>
      </c>
      <c r="K5" s="206">
        <v>4.6399999999999997</v>
      </c>
      <c r="L5" s="206">
        <v>182.81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3.43</v>
      </c>
      <c r="R5" s="206">
        <v>9.83</v>
      </c>
      <c r="S5" s="206">
        <v>4</v>
      </c>
      <c r="T5" s="206">
        <v>0.56000000000000005</v>
      </c>
      <c r="U5" s="206">
        <v>0.9</v>
      </c>
      <c r="V5" s="206">
        <v>3.05</v>
      </c>
      <c r="W5" s="206">
        <v>8.14</v>
      </c>
      <c r="X5" s="206">
        <v>31.85</v>
      </c>
      <c r="Y5" s="206">
        <v>0</v>
      </c>
      <c r="Z5" s="206">
        <v>24.47</v>
      </c>
      <c r="AA5" s="206">
        <v>16.88</v>
      </c>
      <c r="AB5" s="206">
        <v>0</v>
      </c>
      <c r="AC5" s="206">
        <v>13.23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29.48</v>
      </c>
      <c r="J6" s="206">
        <v>0.34</v>
      </c>
      <c r="K6" s="206">
        <v>4.6399999999999997</v>
      </c>
      <c r="L6" s="206">
        <v>182.81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3.43</v>
      </c>
      <c r="R6" s="206">
        <v>9.83</v>
      </c>
      <c r="S6" s="206">
        <v>4</v>
      </c>
      <c r="T6" s="206">
        <v>0.56000000000000005</v>
      </c>
      <c r="U6" s="206">
        <v>0.9</v>
      </c>
      <c r="V6" s="206">
        <v>3.05</v>
      </c>
      <c r="W6" s="206">
        <v>8.14</v>
      </c>
      <c r="X6" s="206">
        <v>31.85</v>
      </c>
      <c r="Y6" s="206">
        <v>0</v>
      </c>
      <c r="Z6" s="206">
        <v>24.47</v>
      </c>
      <c r="AA6" s="206">
        <v>16.88</v>
      </c>
      <c r="AB6" s="206">
        <v>0</v>
      </c>
      <c r="AC6" s="206">
        <v>13.23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29.48</v>
      </c>
      <c r="J7" s="206">
        <v>0.34</v>
      </c>
      <c r="K7" s="206">
        <v>4.6399999999999997</v>
      </c>
      <c r="L7" s="206">
        <v>182.81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3.43</v>
      </c>
      <c r="R7" s="206">
        <v>7.09</v>
      </c>
      <c r="S7" s="206">
        <v>4</v>
      </c>
      <c r="T7" s="206">
        <v>0.56000000000000005</v>
      </c>
      <c r="U7" s="206">
        <v>0.9</v>
      </c>
      <c r="V7" s="206">
        <v>3.05</v>
      </c>
      <c r="W7" s="206">
        <v>8.14</v>
      </c>
      <c r="X7" s="206">
        <v>31.85</v>
      </c>
      <c r="Y7" s="206">
        <v>0</v>
      </c>
      <c r="Z7" s="206">
        <v>24.47</v>
      </c>
      <c r="AA7" s="206">
        <v>16.88</v>
      </c>
      <c r="AB7" s="206">
        <v>0</v>
      </c>
      <c r="AC7" s="206">
        <v>13.23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29.48</v>
      </c>
      <c r="J8" s="206">
        <v>0.34</v>
      </c>
      <c r="K8" s="206">
        <v>4.6399999999999997</v>
      </c>
      <c r="L8" s="206">
        <v>182.81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3.43</v>
      </c>
      <c r="R8" s="206">
        <v>7.09</v>
      </c>
      <c r="S8" s="206">
        <v>4</v>
      </c>
      <c r="T8" s="206">
        <v>0.56000000000000005</v>
      </c>
      <c r="U8" s="206">
        <v>0.9</v>
      </c>
      <c r="V8" s="206">
        <v>3.05</v>
      </c>
      <c r="W8" s="206">
        <v>8.14</v>
      </c>
      <c r="X8" s="206">
        <v>31.85</v>
      </c>
      <c r="Y8" s="206">
        <v>0</v>
      </c>
      <c r="Z8" s="206">
        <v>24.47</v>
      </c>
      <c r="AA8" s="206">
        <v>16.88</v>
      </c>
      <c r="AB8" s="206">
        <v>0</v>
      </c>
      <c r="AC8" s="206">
        <v>13.23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29.48</v>
      </c>
      <c r="J9" s="206">
        <v>0.34</v>
      </c>
      <c r="K9" s="206">
        <v>4.6399999999999997</v>
      </c>
      <c r="L9" s="206">
        <v>182.81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3.43</v>
      </c>
      <c r="R9" s="206">
        <v>9.73</v>
      </c>
      <c r="S9" s="206">
        <v>4</v>
      </c>
      <c r="T9" s="206">
        <v>0.56000000000000005</v>
      </c>
      <c r="U9" s="206">
        <v>0.9</v>
      </c>
      <c r="V9" s="206">
        <v>3.05</v>
      </c>
      <c r="W9" s="206">
        <v>8.14</v>
      </c>
      <c r="X9" s="206">
        <v>31.85</v>
      </c>
      <c r="Y9" s="206">
        <v>0</v>
      </c>
      <c r="Z9" s="206">
        <v>24.47</v>
      </c>
      <c r="AA9" s="206">
        <v>16.88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29.48</v>
      </c>
      <c r="J10" s="206">
        <v>0.34</v>
      </c>
      <c r="K10" s="206">
        <v>4.6399999999999997</v>
      </c>
      <c r="L10" s="206">
        <v>182.81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3.43</v>
      </c>
      <c r="R10" s="206">
        <v>7.09</v>
      </c>
      <c r="S10" s="206">
        <v>4</v>
      </c>
      <c r="T10" s="206">
        <v>0.56000000000000005</v>
      </c>
      <c r="U10" s="206">
        <v>0.9</v>
      </c>
      <c r="V10" s="206">
        <v>3.05</v>
      </c>
      <c r="W10" s="206">
        <v>8.14</v>
      </c>
      <c r="X10" s="206">
        <v>31.85</v>
      </c>
      <c r="Y10" s="206">
        <v>0</v>
      </c>
      <c r="Z10" s="206">
        <v>24.47</v>
      </c>
      <c r="AA10" s="206">
        <v>16.88</v>
      </c>
      <c r="AB10" s="206">
        <v>0</v>
      </c>
      <c r="AC10" s="206">
        <v>13.54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29.48</v>
      </c>
      <c r="J11" s="206">
        <v>0.34</v>
      </c>
      <c r="K11" s="206">
        <v>4.6399999999999997</v>
      </c>
      <c r="L11" s="206">
        <v>182.81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3.43</v>
      </c>
      <c r="R11" s="206">
        <v>9.73</v>
      </c>
      <c r="S11" s="206">
        <v>4</v>
      </c>
      <c r="T11" s="206">
        <v>0.56000000000000005</v>
      </c>
      <c r="U11" s="206">
        <v>0.9</v>
      </c>
      <c r="V11" s="206">
        <v>3.05</v>
      </c>
      <c r="W11" s="206">
        <v>8.14</v>
      </c>
      <c r="X11" s="206">
        <v>31.85</v>
      </c>
      <c r="Y11" s="206">
        <v>0</v>
      </c>
      <c r="Z11" s="206">
        <v>24.47</v>
      </c>
      <c r="AA11" s="206">
        <v>16.88</v>
      </c>
      <c r="AB11" s="206">
        <v>0</v>
      </c>
      <c r="AC11" s="206">
        <v>13.54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29.48</v>
      </c>
      <c r="J12" s="206">
        <v>0.34</v>
      </c>
      <c r="K12" s="206">
        <v>4.6399999999999997</v>
      </c>
      <c r="L12" s="206">
        <v>182.81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3.43</v>
      </c>
      <c r="R12" s="206">
        <v>8.6</v>
      </c>
      <c r="S12" s="206">
        <v>4</v>
      </c>
      <c r="T12" s="206">
        <v>0.56000000000000005</v>
      </c>
      <c r="U12" s="206">
        <v>0.9</v>
      </c>
      <c r="V12" s="206">
        <v>3.05</v>
      </c>
      <c r="W12" s="206">
        <v>8.14</v>
      </c>
      <c r="X12" s="206">
        <v>31.85</v>
      </c>
      <c r="Y12" s="206">
        <v>0</v>
      </c>
      <c r="Z12" s="206">
        <v>24.47</v>
      </c>
      <c r="AA12" s="206">
        <v>16.88</v>
      </c>
      <c r="AB12" s="206">
        <v>0</v>
      </c>
      <c r="AC12" s="206">
        <v>13.54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29.48</v>
      </c>
      <c r="J13" s="206">
        <v>0.34</v>
      </c>
      <c r="K13" s="206">
        <v>4.6399999999999997</v>
      </c>
      <c r="L13" s="206">
        <v>182.81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3.43</v>
      </c>
      <c r="R13" s="206">
        <v>9.73</v>
      </c>
      <c r="S13" s="206">
        <v>4</v>
      </c>
      <c r="T13" s="206">
        <v>0.56000000000000005</v>
      </c>
      <c r="U13" s="206">
        <v>0.9</v>
      </c>
      <c r="V13" s="206">
        <v>3.05</v>
      </c>
      <c r="W13" s="206">
        <v>8.14</v>
      </c>
      <c r="X13" s="206">
        <v>31.85</v>
      </c>
      <c r="Y13" s="206">
        <v>0</v>
      </c>
      <c r="Z13" s="206">
        <v>24.47</v>
      </c>
      <c r="AA13" s="206">
        <v>16.87</v>
      </c>
      <c r="AB13" s="206">
        <v>0</v>
      </c>
      <c r="AC13" s="206">
        <v>13.49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29.48</v>
      </c>
      <c r="J14" s="206">
        <v>0.34</v>
      </c>
      <c r="K14" s="206">
        <v>4.6399999999999997</v>
      </c>
      <c r="L14" s="206">
        <v>182.81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3.43</v>
      </c>
      <c r="R14" s="206">
        <v>9.73</v>
      </c>
      <c r="S14" s="206">
        <v>4</v>
      </c>
      <c r="T14" s="206">
        <v>0.56000000000000005</v>
      </c>
      <c r="U14" s="206">
        <v>0.9</v>
      </c>
      <c r="V14" s="206">
        <v>3.05</v>
      </c>
      <c r="W14" s="206">
        <v>8.14</v>
      </c>
      <c r="X14" s="206">
        <v>31.85</v>
      </c>
      <c r="Y14" s="206">
        <v>0</v>
      </c>
      <c r="Z14" s="206">
        <v>24.47</v>
      </c>
      <c r="AA14" s="206">
        <v>16.87</v>
      </c>
      <c r="AB14" s="206">
        <v>0</v>
      </c>
      <c r="AC14" s="206">
        <v>13.49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29.48</v>
      </c>
      <c r="J15" s="206">
        <v>0.34</v>
      </c>
      <c r="K15" s="206">
        <v>4.6399999999999997</v>
      </c>
      <c r="L15" s="206">
        <v>182.81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3.43</v>
      </c>
      <c r="R15" s="206">
        <v>7.09</v>
      </c>
      <c r="S15" s="206">
        <v>4</v>
      </c>
      <c r="T15" s="206">
        <v>0.56000000000000005</v>
      </c>
      <c r="U15" s="206">
        <v>0.9</v>
      </c>
      <c r="V15" s="206">
        <v>3.05</v>
      </c>
      <c r="W15" s="206">
        <v>8.14</v>
      </c>
      <c r="X15" s="206">
        <v>31.85</v>
      </c>
      <c r="Y15" s="206">
        <v>0</v>
      </c>
      <c r="Z15" s="206">
        <v>24.47</v>
      </c>
      <c r="AA15" s="206">
        <v>16.87</v>
      </c>
      <c r="AB15" s="206">
        <v>0</v>
      </c>
      <c r="AC15" s="206">
        <v>13.54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29.48</v>
      </c>
      <c r="J16" s="206">
        <v>0.34</v>
      </c>
      <c r="K16" s="206">
        <v>4.6399999999999997</v>
      </c>
      <c r="L16" s="206">
        <v>182.81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3.43</v>
      </c>
      <c r="R16" s="206">
        <v>7.09</v>
      </c>
      <c r="S16" s="206">
        <v>4</v>
      </c>
      <c r="T16" s="206">
        <v>0.56000000000000005</v>
      </c>
      <c r="U16" s="206">
        <v>0.9</v>
      </c>
      <c r="V16" s="206">
        <v>3.05</v>
      </c>
      <c r="W16" s="206">
        <v>8.14</v>
      </c>
      <c r="X16" s="206">
        <v>31.85</v>
      </c>
      <c r="Y16" s="206">
        <v>0</v>
      </c>
      <c r="Z16" s="206">
        <v>24.47</v>
      </c>
      <c r="AA16" s="206">
        <v>16.87</v>
      </c>
      <c r="AB16" s="206">
        <v>0</v>
      </c>
      <c r="AC16" s="206">
        <v>13.54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29.48</v>
      </c>
      <c r="J17" s="206">
        <v>0.34</v>
      </c>
      <c r="K17" s="206">
        <v>4.6399999999999997</v>
      </c>
      <c r="L17" s="206">
        <v>182.81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3.43</v>
      </c>
      <c r="R17" s="206">
        <v>8.6</v>
      </c>
      <c r="S17" s="206">
        <v>4</v>
      </c>
      <c r="T17" s="206">
        <v>0.56000000000000005</v>
      </c>
      <c r="U17" s="206">
        <v>0.9</v>
      </c>
      <c r="V17" s="206">
        <v>3.05</v>
      </c>
      <c r="W17" s="206">
        <v>8.14</v>
      </c>
      <c r="X17" s="206">
        <v>31.85</v>
      </c>
      <c r="Y17" s="206">
        <v>0</v>
      </c>
      <c r="Z17" s="206">
        <v>24.47</v>
      </c>
      <c r="AA17" s="206">
        <v>16.87</v>
      </c>
      <c r="AB17" s="206">
        <v>0</v>
      </c>
      <c r="AC17" s="206">
        <v>13.54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29.48</v>
      </c>
      <c r="J18" s="206">
        <v>0.34</v>
      </c>
      <c r="K18" s="206">
        <v>4.6399999999999997</v>
      </c>
      <c r="L18" s="206">
        <v>182.81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3.43</v>
      </c>
      <c r="R18" s="206">
        <v>8.6</v>
      </c>
      <c r="S18" s="206">
        <v>4</v>
      </c>
      <c r="T18" s="206">
        <v>0.56000000000000005</v>
      </c>
      <c r="U18" s="206">
        <v>0.9</v>
      </c>
      <c r="V18" s="206">
        <v>3.05</v>
      </c>
      <c r="W18" s="206">
        <v>8.14</v>
      </c>
      <c r="X18" s="206">
        <v>31.85</v>
      </c>
      <c r="Y18" s="206">
        <v>0</v>
      </c>
      <c r="Z18" s="206">
        <v>24.47</v>
      </c>
      <c r="AA18" s="206">
        <v>16.87</v>
      </c>
      <c r="AB18" s="206">
        <v>0</v>
      </c>
      <c r="AC18" s="206">
        <v>13.54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29.48</v>
      </c>
      <c r="J19" s="206">
        <v>0.34</v>
      </c>
      <c r="K19" s="206">
        <v>4.6399999999999997</v>
      </c>
      <c r="L19" s="206">
        <v>182.81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3.43</v>
      </c>
      <c r="R19" s="206">
        <v>9.31</v>
      </c>
      <c r="S19" s="206">
        <v>4</v>
      </c>
      <c r="T19" s="206">
        <v>0.56000000000000005</v>
      </c>
      <c r="U19" s="206">
        <v>0.9</v>
      </c>
      <c r="V19" s="206">
        <v>3.22</v>
      </c>
      <c r="W19" s="206">
        <v>8.14</v>
      </c>
      <c r="X19" s="206">
        <v>31.85</v>
      </c>
      <c r="Y19" s="206">
        <v>0</v>
      </c>
      <c r="Z19" s="206">
        <v>24.47</v>
      </c>
      <c r="AA19" s="206">
        <v>16.87</v>
      </c>
      <c r="AB19" s="206">
        <v>0</v>
      </c>
      <c r="AC19" s="206">
        <v>13.54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29.48</v>
      </c>
      <c r="J20" s="206">
        <v>0.34</v>
      </c>
      <c r="K20" s="206">
        <v>4.6399999999999997</v>
      </c>
      <c r="L20" s="206">
        <v>182.81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3.43</v>
      </c>
      <c r="R20" s="206">
        <v>9.31</v>
      </c>
      <c r="S20" s="206">
        <v>4</v>
      </c>
      <c r="T20" s="206">
        <v>0.56000000000000005</v>
      </c>
      <c r="U20" s="206">
        <v>0.9</v>
      </c>
      <c r="V20" s="206">
        <v>3.18</v>
      </c>
      <c r="W20" s="206">
        <v>8.14</v>
      </c>
      <c r="X20" s="206">
        <v>31.85</v>
      </c>
      <c r="Y20" s="206">
        <v>0</v>
      </c>
      <c r="Z20" s="206">
        <v>24.47</v>
      </c>
      <c r="AA20" s="206">
        <v>16.87</v>
      </c>
      <c r="AB20" s="206">
        <v>0</v>
      </c>
      <c r="AC20" s="206">
        <v>13.54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29.48</v>
      </c>
      <c r="J21" s="206">
        <v>0.34</v>
      </c>
      <c r="K21" s="206">
        <v>4.6399999999999997</v>
      </c>
      <c r="L21" s="206">
        <v>182.81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3.43</v>
      </c>
      <c r="R21" s="206">
        <v>9.93</v>
      </c>
      <c r="S21" s="206">
        <v>4</v>
      </c>
      <c r="T21" s="206">
        <v>0.56000000000000005</v>
      </c>
      <c r="U21" s="206">
        <v>0.9</v>
      </c>
      <c r="V21" s="206">
        <v>3.18</v>
      </c>
      <c r="W21" s="206">
        <v>8.14</v>
      </c>
      <c r="X21" s="206">
        <v>31.85</v>
      </c>
      <c r="Y21" s="206">
        <v>0</v>
      </c>
      <c r="Z21" s="206">
        <v>24.47</v>
      </c>
      <c r="AA21" s="206">
        <v>16.87</v>
      </c>
      <c r="AB21" s="206">
        <v>0</v>
      </c>
      <c r="AC21" s="206">
        <v>13.54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29.48</v>
      </c>
      <c r="J22" s="206">
        <v>0.34</v>
      </c>
      <c r="K22" s="206">
        <v>4.6399999999999997</v>
      </c>
      <c r="L22" s="206">
        <v>182.81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3.43</v>
      </c>
      <c r="R22" s="206">
        <v>9.9</v>
      </c>
      <c r="S22" s="206">
        <v>4</v>
      </c>
      <c r="T22" s="206">
        <v>0.56000000000000005</v>
      </c>
      <c r="U22" s="206">
        <v>0.9</v>
      </c>
      <c r="V22" s="206">
        <v>3.18</v>
      </c>
      <c r="W22" s="206">
        <v>8.14</v>
      </c>
      <c r="X22" s="206">
        <v>31.85</v>
      </c>
      <c r="Y22" s="206">
        <v>0</v>
      </c>
      <c r="Z22" s="206">
        <v>24.47</v>
      </c>
      <c r="AA22" s="206">
        <v>16.88</v>
      </c>
      <c r="AB22" s="206">
        <v>0</v>
      </c>
      <c r="AC22" s="206">
        <v>13.54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29.48</v>
      </c>
      <c r="J23" s="206">
        <v>0.34</v>
      </c>
      <c r="K23" s="206">
        <v>7.38</v>
      </c>
      <c r="L23" s="206">
        <v>182.81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3.49</v>
      </c>
      <c r="R23" s="206">
        <v>9.93</v>
      </c>
      <c r="S23" s="206">
        <v>5.12</v>
      </c>
      <c r="T23" s="206">
        <v>0.56000000000000005</v>
      </c>
      <c r="U23" s="206">
        <v>0.9</v>
      </c>
      <c r="V23" s="206">
        <v>3.18</v>
      </c>
      <c r="W23" s="206">
        <v>7.39</v>
      </c>
      <c r="X23" s="206">
        <v>31.85</v>
      </c>
      <c r="Y23" s="206">
        <v>0</v>
      </c>
      <c r="Z23" s="206">
        <v>24.47</v>
      </c>
      <c r="AA23" s="206">
        <v>16.88</v>
      </c>
      <c r="AB23" s="206">
        <v>0</v>
      </c>
      <c r="AC23" s="206">
        <v>13.54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14.44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29.48</v>
      </c>
      <c r="J24" s="206">
        <v>0.34</v>
      </c>
      <c r="K24" s="206">
        <v>7.43</v>
      </c>
      <c r="L24" s="206">
        <v>182.81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4.88</v>
      </c>
      <c r="R24" s="206">
        <v>3.1</v>
      </c>
      <c r="S24" s="206">
        <v>5.39</v>
      </c>
      <c r="T24" s="206">
        <v>0.56000000000000005</v>
      </c>
      <c r="U24" s="206">
        <v>0.9</v>
      </c>
      <c r="V24" s="206">
        <v>0.3</v>
      </c>
      <c r="W24" s="206">
        <v>0</v>
      </c>
      <c r="X24" s="206">
        <v>5.98</v>
      </c>
      <c r="Y24" s="206">
        <v>0</v>
      </c>
      <c r="Z24" s="206">
        <v>3.39</v>
      </c>
      <c r="AA24" s="206">
        <v>1.03</v>
      </c>
      <c r="AB24" s="206">
        <v>0</v>
      </c>
      <c r="AC24" s="206">
        <v>13.54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14.44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29.48</v>
      </c>
      <c r="J25" s="206">
        <v>0.34</v>
      </c>
      <c r="K25" s="206">
        <v>7.43</v>
      </c>
      <c r="L25" s="206">
        <v>146.81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4.6900000000000004</v>
      </c>
      <c r="R25" s="206">
        <v>0.64</v>
      </c>
      <c r="S25" s="206">
        <v>5.12</v>
      </c>
      <c r="T25" s="206">
        <v>0.56000000000000005</v>
      </c>
      <c r="U25" s="206">
        <v>0.9</v>
      </c>
      <c r="V25" s="206">
        <v>0.3</v>
      </c>
      <c r="W25" s="206">
        <v>0</v>
      </c>
      <c r="X25" s="206">
        <v>5.98</v>
      </c>
      <c r="Y25" s="206">
        <v>0</v>
      </c>
      <c r="Z25" s="206">
        <v>3.39</v>
      </c>
      <c r="AA25" s="206">
        <v>1.03</v>
      </c>
      <c r="AB25" s="206">
        <v>0</v>
      </c>
      <c r="AC25" s="206">
        <v>13.54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14.44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29.48</v>
      </c>
      <c r="J26" s="206">
        <v>0.34</v>
      </c>
      <c r="K26" s="206">
        <v>7.43</v>
      </c>
      <c r="L26" s="206">
        <v>98.9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4.6900000000000004</v>
      </c>
      <c r="R26" s="206">
        <v>0.54</v>
      </c>
      <c r="S26" s="206">
        <v>5.12</v>
      </c>
      <c r="T26" s="206">
        <v>0.56000000000000005</v>
      </c>
      <c r="U26" s="206">
        <v>0.9</v>
      </c>
      <c r="V26" s="206">
        <v>0.3</v>
      </c>
      <c r="W26" s="206">
        <v>0</v>
      </c>
      <c r="X26" s="206">
        <v>5.98</v>
      </c>
      <c r="Y26" s="206">
        <v>0</v>
      </c>
      <c r="Z26" s="206">
        <v>3.39</v>
      </c>
      <c r="AA26" s="206">
        <v>1.03</v>
      </c>
      <c r="AB26" s="206">
        <v>0</v>
      </c>
      <c r="AC26" s="206">
        <v>13.54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14.44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29.48</v>
      </c>
      <c r="J27" s="206">
        <v>0.34</v>
      </c>
      <c r="K27" s="206">
        <v>0.39</v>
      </c>
      <c r="L27" s="206">
        <v>52.15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0.28000000000000003</v>
      </c>
      <c r="R27" s="206">
        <v>0.54</v>
      </c>
      <c r="S27" s="206">
        <v>0.33</v>
      </c>
      <c r="T27" s="206">
        <v>0.56000000000000005</v>
      </c>
      <c r="U27" s="206">
        <v>0.9</v>
      </c>
      <c r="V27" s="206">
        <v>0.3</v>
      </c>
      <c r="W27" s="206">
        <v>0.39</v>
      </c>
      <c r="X27" s="206">
        <v>3.1</v>
      </c>
      <c r="Y27" s="206">
        <v>0</v>
      </c>
      <c r="Z27" s="206">
        <v>1.63</v>
      </c>
      <c r="AA27" s="206">
        <v>1.03</v>
      </c>
      <c r="AB27" s="206">
        <v>0</v>
      </c>
      <c r="AC27" s="206">
        <v>13.54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219.68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29.48</v>
      </c>
      <c r="J28" s="206">
        <v>0.34</v>
      </c>
      <c r="K28" s="206">
        <v>0.39</v>
      </c>
      <c r="L28" s="206">
        <v>16.190000000000001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0.28000000000000003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0.3</v>
      </c>
      <c r="W28" s="206">
        <v>0.39</v>
      </c>
      <c r="X28" s="206">
        <v>3.1</v>
      </c>
      <c r="Y28" s="206">
        <v>0</v>
      </c>
      <c r="Z28" s="206">
        <v>1.63</v>
      </c>
      <c r="AA28" s="206">
        <v>1.03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219.68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29.48</v>
      </c>
      <c r="J29" s="206">
        <v>0.34</v>
      </c>
      <c r="K29" s="206">
        <v>0.39</v>
      </c>
      <c r="L29" s="206">
        <v>16.190000000000001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0.3</v>
      </c>
      <c r="W29" s="206">
        <v>0.39</v>
      </c>
      <c r="X29" s="206">
        <v>3.1</v>
      </c>
      <c r="Y29" s="206">
        <v>0</v>
      </c>
      <c r="Z29" s="206">
        <v>1.63</v>
      </c>
      <c r="AA29" s="206">
        <v>1.03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219.68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29.48</v>
      </c>
      <c r="J30" s="206">
        <v>0.34</v>
      </c>
      <c r="K30" s="206">
        <v>0.39</v>
      </c>
      <c r="L30" s="206">
        <v>16.190000000000001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0.3</v>
      </c>
      <c r="W30" s="206">
        <v>0.39</v>
      </c>
      <c r="X30" s="206">
        <v>3.1</v>
      </c>
      <c r="Y30" s="206">
        <v>0</v>
      </c>
      <c r="Z30" s="206">
        <v>1.63</v>
      </c>
      <c r="AA30" s="206">
        <v>1.03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219.68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29.48</v>
      </c>
      <c r="J31" s="206">
        <v>0.34</v>
      </c>
      <c r="K31" s="206">
        <v>0.39</v>
      </c>
      <c r="L31" s="206">
        <v>16.190000000000001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0.3</v>
      </c>
      <c r="W31" s="206">
        <v>0.39</v>
      </c>
      <c r="X31" s="206">
        <v>3.1</v>
      </c>
      <c r="Y31" s="206">
        <v>0</v>
      </c>
      <c r="Z31" s="206">
        <v>1.63</v>
      </c>
      <c r="AA31" s="206">
        <v>1.03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219.68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29.48</v>
      </c>
      <c r="J32" s="206">
        <v>0.34</v>
      </c>
      <c r="K32" s="206">
        <v>0.39</v>
      </c>
      <c r="L32" s="206">
        <v>16.190000000000001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0.3</v>
      </c>
      <c r="W32" s="206">
        <v>0.39</v>
      </c>
      <c r="X32" s="206">
        <v>3.1</v>
      </c>
      <c r="Y32" s="206">
        <v>0</v>
      </c>
      <c r="Z32" s="206">
        <v>1.63</v>
      </c>
      <c r="AA32" s="206">
        <v>1.03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219.68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29.48</v>
      </c>
      <c r="J33" s="206">
        <v>0.34</v>
      </c>
      <c r="K33" s="206">
        <v>0.39</v>
      </c>
      <c r="L33" s="206">
        <v>16.190000000000001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0.3</v>
      </c>
      <c r="W33" s="206">
        <v>0.39</v>
      </c>
      <c r="X33" s="206">
        <v>3.1</v>
      </c>
      <c r="Y33" s="206">
        <v>0</v>
      </c>
      <c r="Z33" s="206">
        <v>1.63</v>
      </c>
      <c r="AA33" s="206">
        <v>1.03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219.68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29.48</v>
      </c>
      <c r="J34" s="206">
        <v>0.34</v>
      </c>
      <c r="K34" s="206">
        <v>0.39</v>
      </c>
      <c r="L34" s="206">
        <v>16.190000000000001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0.3</v>
      </c>
      <c r="W34" s="206">
        <v>0.39</v>
      </c>
      <c r="X34" s="206">
        <v>3.1</v>
      </c>
      <c r="Y34" s="206">
        <v>0</v>
      </c>
      <c r="Z34" s="206">
        <v>1.63</v>
      </c>
      <c r="AA34" s="206">
        <v>1.03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219.68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29.14</v>
      </c>
      <c r="J35" s="206">
        <v>0.34</v>
      </c>
      <c r="K35" s="206">
        <v>0.39</v>
      </c>
      <c r="L35" s="206">
        <v>16.190000000000001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0.3</v>
      </c>
      <c r="W35" s="206">
        <v>0.39</v>
      </c>
      <c r="X35" s="206">
        <v>3.1</v>
      </c>
      <c r="Y35" s="206">
        <v>0</v>
      </c>
      <c r="Z35" s="206">
        <v>1.63</v>
      </c>
      <c r="AA35" s="206">
        <v>1.03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219.68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29.14</v>
      </c>
      <c r="J36" s="206">
        <v>0.34</v>
      </c>
      <c r="K36" s="206">
        <v>0.39</v>
      </c>
      <c r="L36" s="206">
        <v>16.190000000000001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0.3</v>
      </c>
      <c r="W36" s="206">
        <v>0.39</v>
      </c>
      <c r="X36" s="206">
        <v>3.1</v>
      </c>
      <c r="Y36" s="206">
        <v>0</v>
      </c>
      <c r="Z36" s="206">
        <v>1.63</v>
      </c>
      <c r="AA36" s="206">
        <v>1.03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219.68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29.14</v>
      </c>
      <c r="J37" s="206">
        <v>0.34</v>
      </c>
      <c r="K37" s="206">
        <v>0.39</v>
      </c>
      <c r="L37" s="206">
        <v>16.190000000000001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0.3</v>
      </c>
      <c r="W37" s="206">
        <v>0.39</v>
      </c>
      <c r="X37" s="206">
        <v>3.1</v>
      </c>
      <c r="Y37" s="206">
        <v>0</v>
      </c>
      <c r="Z37" s="206">
        <v>1.63</v>
      </c>
      <c r="AA37" s="206">
        <v>1.03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219.68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29.14</v>
      </c>
      <c r="J38" s="206">
        <v>0.34</v>
      </c>
      <c r="K38" s="206">
        <v>0.39</v>
      </c>
      <c r="L38" s="206">
        <v>16.190000000000001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0.3</v>
      </c>
      <c r="W38" s="206">
        <v>0.39</v>
      </c>
      <c r="X38" s="206">
        <v>3.1</v>
      </c>
      <c r="Y38" s="206">
        <v>0</v>
      </c>
      <c r="Z38" s="206">
        <v>1.63</v>
      </c>
      <c r="AA38" s="206">
        <v>1.03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219.68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29.14</v>
      </c>
      <c r="J39" s="206">
        <v>0.34</v>
      </c>
      <c r="K39" s="206">
        <v>0.39</v>
      </c>
      <c r="L39" s="206">
        <v>16.190000000000001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0.3</v>
      </c>
      <c r="W39" s="206">
        <v>0.35</v>
      </c>
      <c r="X39" s="206">
        <v>3.1</v>
      </c>
      <c r="Y39" s="206">
        <v>0</v>
      </c>
      <c r="Z39" s="206">
        <v>1.63</v>
      </c>
      <c r="AA39" s="206">
        <v>1.03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219.68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29.14</v>
      </c>
      <c r="J40" s="206">
        <v>0.34</v>
      </c>
      <c r="K40" s="206">
        <v>0.39</v>
      </c>
      <c r="L40" s="206">
        <v>16.190000000000001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0.3</v>
      </c>
      <c r="W40" s="206">
        <v>0.35</v>
      </c>
      <c r="X40" s="206">
        <v>3.1</v>
      </c>
      <c r="Y40" s="206">
        <v>0</v>
      </c>
      <c r="Z40" s="206">
        <v>1.63</v>
      </c>
      <c r="AA40" s="206">
        <v>1.03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219.68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29.14</v>
      </c>
      <c r="J41" s="206">
        <v>0.34</v>
      </c>
      <c r="K41" s="206">
        <v>0.39</v>
      </c>
      <c r="L41" s="206">
        <v>16.190000000000001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0.3</v>
      </c>
      <c r="W41" s="206">
        <v>0.35</v>
      </c>
      <c r="X41" s="206">
        <v>3.1</v>
      </c>
      <c r="Y41" s="206">
        <v>0</v>
      </c>
      <c r="Z41" s="206">
        <v>1.63</v>
      </c>
      <c r="AA41" s="206">
        <v>1.03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219.68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29.14</v>
      </c>
      <c r="J42" s="206">
        <v>0.34</v>
      </c>
      <c r="K42" s="206">
        <v>0.39</v>
      </c>
      <c r="L42" s="206">
        <v>16.190000000000001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0.3</v>
      </c>
      <c r="W42" s="206">
        <v>0.35</v>
      </c>
      <c r="X42" s="206">
        <v>3.1</v>
      </c>
      <c r="Y42" s="206">
        <v>0</v>
      </c>
      <c r="Z42" s="206">
        <v>1.63</v>
      </c>
      <c r="AA42" s="206">
        <v>1.03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219.68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29.14</v>
      </c>
      <c r="J43" s="206">
        <v>0.34</v>
      </c>
      <c r="K43" s="206">
        <v>0.39</v>
      </c>
      <c r="L43" s="206">
        <v>16.190000000000001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0.3</v>
      </c>
      <c r="W43" s="206">
        <v>0.35</v>
      </c>
      <c r="X43" s="206">
        <v>3.1</v>
      </c>
      <c r="Y43" s="206">
        <v>0</v>
      </c>
      <c r="Z43" s="206">
        <v>1.63</v>
      </c>
      <c r="AA43" s="206">
        <v>1.03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219.68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29.14</v>
      </c>
      <c r="J44" s="206">
        <v>0.34</v>
      </c>
      <c r="K44" s="206">
        <v>0.39</v>
      </c>
      <c r="L44" s="206">
        <v>16.190000000000001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0.3</v>
      </c>
      <c r="W44" s="206">
        <v>0.35</v>
      </c>
      <c r="X44" s="206">
        <v>3.1</v>
      </c>
      <c r="Y44" s="206">
        <v>0</v>
      </c>
      <c r="Z44" s="206">
        <v>1.63</v>
      </c>
      <c r="AA44" s="206">
        <v>1.03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219.68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29.14</v>
      </c>
      <c r="J45" s="206">
        <v>0.34</v>
      </c>
      <c r="K45" s="206">
        <v>0.39</v>
      </c>
      <c r="L45" s="206">
        <v>16.190000000000001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0.3</v>
      </c>
      <c r="W45" s="206">
        <v>0.35</v>
      </c>
      <c r="X45" s="206">
        <v>3.1</v>
      </c>
      <c r="Y45" s="206">
        <v>0</v>
      </c>
      <c r="Z45" s="206">
        <v>1.63</v>
      </c>
      <c r="AA45" s="206">
        <v>1.03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219.68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29.14</v>
      </c>
      <c r="J46" s="206">
        <v>0.34</v>
      </c>
      <c r="K46" s="206">
        <v>0.39</v>
      </c>
      <c r="L46" s="206">
        <v>16.190000000000001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0.3</v>
      </c>
      <c r="W46" s="206">
        <v>0.35</v>
      </c>
      <c r="X46" s="206">
        <v>3.1</v>
      </c>
      <c r="Y46" s="206">
        <v>0</v>
      </c>
      <c r="Z46" s="206">
        <v>1.63</v>
      </c>
      <c r="AA46" s="206">
        <v>1.03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219.68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29.14</v>
      </c>
      <c r="J47" s="206">
        <v>0.34</v>
      </c>
      <c r="K47" s="206">
        <v>0.39</v>
      </c>
      <c r="L47" s="206">
        <v>16.190000000000001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0.49</v>
      </c>
      <c r="W47" s="206">
        <v>0.35</v>
      </c>
      <c r="X47" s="206">
        <v>3.1</v>
      </c>
      <c r="Y47" s="206">
        <v>0</v>
      </c>
      <c r="Z47" s="206">
        <v>1.63</v>
      </c>
      <c r="AA47" s="206">
        <v>1.03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219.68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29.14</v>
      </c>
      <c r="J48" s="206">
        <v>0.34</v>
      </c>
      <c r="K48" s="206">
        <v>0.39</v>
      </c>
      <c r="L48" s="206">
        <v>16.190000000000001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0.49</v>
      </c>
      <c r="W48" s="206">
        <v>0.35</v>
      </c>
      <c r="X48" s="206">
        <v>3.1</v>
      </c>
      <c r="Y48" s="206">
        <v>0</v>
      </c>
      <c r="Z48" s="206">
        <v>1.63</v>
      </c>
      <c r="AA48" s="206">
        <v>1.03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219.68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29.14</v>
      </c>
      <c r="J49" s="206">
        <v>0.34</v>
      </c>
      <c r="K49" s="206">
        <v>0.39</v>
      </c>
      <c r="L49" s="206">
        <v>16.190000000000001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0.49</v>
      </c>
      <c r="W49" s="206">
        <v>0.35</v>
      </c>
      <c r="X49" s="206">
        <v>3.1</v>
      </c>
      <c r="Y49" s="206">
        <v>0</v>
      </c>
      <c r="Z49" s="206">
        <v>1.63</v>
      </c>
      <c r="AA49" s="206">
        <v>1.03</v>
      </c>
      <c r="AB49" s="206">
        <v>0</v>
      </c>
      <c r="AC49" s="206">
        <v>17.399999999999999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219.68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29.14</v>
      </c>
      <c r="J50" s="206">
        <v>0.34</v>
      </c>
      <c r="K50" s="206">
        <v>0.39</v>
      </c>
      <c r="L50" s="206">
        <v>16.190000000000001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0.49</v>
      </c>
      <c r="W50" s="206">
        <v>0.35</v>
      </c>
      <c r="X50" s="206">
        <v>3.1</v>
      </c>
      <c r="Y50" s="206">
        <v>0</v>
      </c>
      <c r="Z50" s="206">
        <v>1.63</v>
      </c>
      <c r="AA50" s="206">
        <v>1.03</v>
      </c>
      <c r="AB50" s="206">
        <v>0</v>
      </c>
      <c r="AC50" s="206">
        <v>17.399999999999999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219.68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28.97</v>
      </c>
      <c r="J51" s="206">
        <v>0.34</v>
      </c>
      <c r="K51" s="206">
        <v>7.43</v>
      </c>
      <c r="L51" s="206">
        <v>16.190000000000001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0.85</v>
      </c>
      <c r="V51" s="206">
        <v>0.49</v>
      </c>
      <c r="W51" s="206">
        <v>0.35</v>
      </c>
      <c r="X51" s="206">
        <v>3.1</v>
      </c>
      <c r="Y51" s="206">
        <v>0</v>
      </c>
      <c r="Z51" s="206">
        <v>1.63</v>
      </c>
      <c r="AA51" s="206">
        <v>1.03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215.33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28.97</v>
      </c>
      <c r="J52" s="206">
        <v>0.34</v>
      </c>
      <c r="K52" s="206">
        <v>7.43</v>
      </c>
      <c r="L52" s="206">
        <v>16.190000000000001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4.6900000000000004</v>
      </c>
      <c r="R52" s="206">
        <v>0.54</v>
      </c>
      <c r="S52" s="206">
        <v>5.12</v>
      </c>
      <c r="T52" s="206">
        <v>0.56000000000000005</v>
      </c>
      <c r="U52" s="206">
        <v>0.81</v>
      </c>
      <c r="V52" s="206">
        <v>0.49</v>
      </c>
      <c r="W52" s="206">
        <v>0.35</v>
      </c>
      <c r="X52" s="206">
        <v>3.1</v>
      </c>
      <c r="Y52" s="206">
        <v>0</v>
      </c>
      <c r="Z52" s="206">
        <v>1.63</v>
      </c>
      <c r="AA52" s="206">
        <v>1.03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215.33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28.97</v>
      </c>
      <c r="J53" s="206">
        <v>0.34</v>
      </c>
      <c r="K53" s="206">
        <v>7.43</v>
      </c>
      <c r="L53" s="206">
        <v>16.190000000000001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4.6900000000000004</v>
      </c>
      <c r="R53" s="206">
        <v>0.54</v>
      </c>
      <c r="S53" s="206">
        <v>5.12</v>
      </c>
      <c r="T53" s="206">
        <v>0.56000000000000005</v>
      </c>
      <c r="U53" s="206">
        <v>0.81</v>
      </c>
      <c r="V53" s="206">
        <v>0.49</v>
      </c>
      <c r="W53" s="206">
        <v>0.35</v>
      </c>
      <c r="X53" s="206">
        <v>3.1</v>
      </c>
      <c r="Y53" s="206">
        <v>0</v>
      </c>
      <c r="Z53" s="206">
        <v>1.63</v>
      </c>
      <c r="AA53" s="206">
        <v>1.03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14.44</v>
      </c>
      <c r="AL53" s="206">
        <v>0</v>
      </c>
      <c r="AM53" s="206">
        <v>0</v>
      </c>
      <c r="AN53" s="206">
        <v>0</v>
      </c>
      <c r="AO53" s="206">
        <v>215.33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28.97</v>
      </c>
      <c r="J54" s="206">
        <v>0.34</v>
      </c>
      <c r="K54" s="206">
        <v>7.43</v>
      </c>
      <c r="L54" s="206">
        <v>50.99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4.6900000000000004</v>
      </c>
      <c r="R54" s="206">
        <v>0.54</v>
      </c>
      <c r="S54" s="206">
        <v>5.12</v>
      </c>
      <c r="T54" s="206">
        <v>0.56000000000000005</v>
      </c>
      <c r="U54" s="206">
        <v>0.81</v>
      </c>
      <c r="V54" s="206">
        <v>0.49</v>
      </c>
      <c r="W54" s="206">
        <v>0.35</v>
      </c>
      <c r="X54" s="206">
        <v>5.98</v>
      </c>
      <c r="Y54" s="206">
        <v>0</v>
      </c>
      <c r="Z54" s="206">
        <v>3.39</v>
      </c>
      <c r="AA54" s="206">
        <v>1.03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14.44</v>
      </c>
      <c r="AL54" s="206">
        <v>0</v>
      </c>
      <c r="AM54" s="206">
        <v>0</v>
      </c>
      <c r="AN54" s="206">
        <v>0</v>
      </c>
      <c r="AO54" s="206">
        <v>215.33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28.97</v>
      </c>
      <c r="J55" s="206">
        <v>0.34</v>
      </c>
      <c r="K55" s="206">
        <v>7.39</v>
      </c>
      <c r="L55" s="206">
        <v>137.22999999999999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4.6900000000000004</v>
      </c>
      <c r="R55" s="206">
        <v>0.54</v>
      </c>
      <c r="S55" s="206">
        <v>5.12</v>
      </c>
      <c r="T55" s="206">
        <v>0.56000000000000005</v>
      </c>
      <c r="U55" s="206">
        <v>0.81</v>
      </c>
      <c r="V55" s="206">
        <v>0.49</v>
      </c>
      <c r="W55" s="206">
        <v>0.35</v>
      </c>
      <c r="X55" s="206">
        <v>5.98</v>
      </c>
      <c r="Y55" s="206">
        <v>0</v>
      </c>
      <c r="Z55" s="206">
        <v>3.39</v>
      </c>
      <c r="AA55" s="206">
        <v>1.03</v>
      </c>
      <c r="AB55" s="206">
        <v>0</v>
      </c>
      <c r="AC55" s="206">
        <v>13.54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12.38</v>
      </c>
      <c r="AL55" s="206">
        <v>0</v>
      </c>
      <c r="AM55" s="206">
        <v>0</v>
      </c>
      <c r="AN55" s="206">
        <v>0</v>
      </c>
      <c r="AO55" s="206">
        <v>215.33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28.97</v>
      </c>
      <c r="J56" s="206">
        <v>0.34</v>
      </c>
      <c r="K56" s="206">
        <v>7.43</v>
      </c>
      <c r="L56" s="206">
        <v>183.21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4.6900000000000004</v>
      </c>
      <c r="R56" s="206">
        <v>0.54</v>
      </c>
      <c r="S56" s="206">
        <v>5.12</v>
      </c>
      <c r="T56" s="206">
        <v>0.56000000000000005</v>
      </c>
      <c r="U56" s="206">
        <v>0.81</v>
      </c>
      <c r="V56" s="206">
        <v>0.49</v>
      </c>
      <c r="W56" s="206">
        <v>0.35</v>
      </c>
      <c r="X56" s="206">
        <v>5.98</v>
      </c>
      <c r="Y56" s="206">
        <v>0</v>
      </c>
      <c r="Z56" s="206">
        <v>3.39</v>
      </c>
      <c r="AA56" s="206">
        <v>1.03</v>
      </c>
      <c r="AB56" s="206">
        <v>0</v>
      </c>
      <c r="AC56" s="206">
        <v>13.54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12.38</v>
      </c>
      <c r="AL56" s="206">
        <v>0</v>
      </c>
      <c r="AM56" s="206">
        <v>0</v>
      </c>
      <c r="AN56" s="206">
        <v>0</v>
      </c>
      <c r="AO56" s="206">
        <v>215.33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28.97</v>
      </c>
      <c r="J57" s="206">
        <v>0.34</v>
      </c>
      <c r="K57" s="206">
        <v>7.43</v>
      </c>
      <c r="L57" s="206">
        <v>146.81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4.6900000000000004</v>
      </c>
      <c r="R57" s="206">
        <v>0.54</v>
      </c>
      <c r="S57" s="206">
        <v>5.12</v>
      </c>
      <c r="T57" s="206">
        <v>0.56000000000000005</v>
      </c>
      <c r="U57" s="206">
        <v>1.06</v>
      </c>
      <c r="V57" s="206">
        <v>0.49</v>
      </c>
      <c r="W57" s="206">
        <v>0.35</v>
      </c>
      <c r="X57" s="206">
        <v>5.98</v>
      </c>
      <c r="Y57" s="206">
        <v>0</v>
      </c>
      <c r="Z57" s="206">
        <v>3.39</v>
      </c>
      <c r="AA57" s="206">
        <v>1.03</v>
      </c>
      <c r="AB57" s="206">
        <v>0</v>
      </c>
      <c r="AC57" s="206">
        <v>13.54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12.38</v>
      </c>
      <c r="AL57" s="206">
        <v>0</v>
      </c>
      <c r="AM57" s="206">
        <v>0</v>
      </c>
      <c r="AN57" s="206">
        <v>0</v>
      </c>
      <c r="AO57" s="206">
        <v>215.33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28.97</v>
      </c>
      <c r="J58" s="206">
        <v>0.34</v>
      </c>
      <c r="K58" s="206">
        <v>7.43</v>
      </c>
      <c r="L58" s="206">
        <v>98.9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4.6900000000000004</v>
      </c>
      <c r="R58" s="206">
        <v>0.54</v>
      </c>
      <c r="S58" s="206">
        <v>5.12</v>
      </c>
      <c r="T58" s="206">
        <v>0.56000000000000005</v>
      </c>
      <c r="U58" s="206">
        <v>0.84</v>
      </c>
      <c r="V58" s="206">
        <v>0.49</v>
      </c>
      <c r="W58" s="206">
        <v>0.35</v>
      </c>
      <c r="X58" s="206">
        <v>5.98</v>
      </c>
      <c r="Y58" s="206">
        <v>0</v>
      </c>
      <c r="Z58" s="206">
        <v>3.39</v>
      </c>
      <c r="AA58" s="206">
        <v>1.03</v>
      </c>
      <c r="AB58" s="206">
        <v>0</v>
      </c>
      <c r="AC58" s="206">
        <v>13.23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12.38</v>
      </c>
      <c r="AL58" s="206">
        <v>0</v>
      </c>
      <c r="AM58" s="206">
        <v>0</v>
      </c>
      <c r="AN58" s="206">
        <v>0</v>
      </c>
      <c r="AO58" s="206">
        <v>215.33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27.95</v>
      </c>
      <c r="J59" s="206">
        <v>0.85</v>
      </c>
      <c r="K59" s="206">
        <v>7.43</v>
      </c>
      <c r="L59" s="206">
        <v>70.16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4.6900000000000004</v>
      </c>
      <c r="R59" s="206">
        <v>0.54</v>
      </c>
      <c r="S59" s="206">
        <v>5.12</v>
      </c>
      <c r="T59" s="206">
        <v>0.56000000000000005</v>
      </c>
      <c r="U59" s="206">
        <v>0.84</v>
      </c>
      <c r="V59" s="206">
        <v>0.49</v>
      </c>
      <c r="W59" s="206">
        <v>0.35</v>
      </c>
      <c r="X59" s="206">
        <v>5.98</v>
      </c>
      <c r="Y59" s="206">
        <v>0</v>
      </c>
      <c r="Z59" s="206">
        <v>3.39</v>
      </c>
      <c r="AA59" s="206">
        <v>1.03</v>
      </c>
      <c r="AB59" s="206">
        <v>0</v>
      </c>
      <c r="AC59" s="206">
        <v>13.23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12.38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27.95</v>
      </c>
      <c r="J60" s="206">
        <v>0.85</v>
      </c>
      <c r="K60" s="206">
        <v>7.43</v>
      </c>
      <c r="L60" s="206">
        <v>51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4.6900000000000004</v>
      </c>
      <c r="R60" s="206">
        <v>0.54</v>
      </c>
      <c r="S60" s="206">
        <v>5.12</v>
      </c>
      <c r="T60" s="206">
        <v>0.56000000000000005</v>
      </c>
      <c r="U60" s="206">
        <v>0.84</v>
      </c>
      <c r="V60" s="206">
        <v>0.49</v>
      </c>
      <c r="W60" s="206">
        <v>0.35</v>
      </c>
      <c r="X60" s="206">
        <v>5.98</v>
      </c>
      <c r="Y60" s="206">
        <v>0</v>
      </c>
      <c r="Z60" s="206">
        <v>3.39</v>
      </c>
      <c r="AA60" s="206">
        <v>1.03</v>
      </c>
      <c r="AB60" s="206">
        <v>0</v>
      </c>
      <c r="AC60" s="206">
        <v>13.23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12.38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0.28000000000000003</v>
      </c>
      <c r="H61" s="206">
        <v>0</v>
      </c>
      <c r="I61" s="206">
        <v>27.95</v>
      </c>
      <c r="J61" s="206">
        <v>0.85</v>
      </c>
      <c r="K61" s="206">
        <v>7.43</v>
      </c>
      <c r="L61" s="206">
        <v>16.190000000000001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4.6900000000000004</v>
      </c>
      <c r="R61" s="206">
        <v>0.54</v>
      </c>
      <c r="S61" s="206">
        <v>5.12</v>
      </c>
      <c r="T61" s="206">
        <v>0.56000000000000005</v>
      </c>
      <c r="U61" s="206">
        <v>1.38</v>
      </c>
      <c r="V61" s="206">
        <v>0.49</v>
      </c>
      <c r="W61" s="206">
        <v>0.35</v>
      </c>
      <c r="X61" s="206">
        <v>3.1</v>
      </c>
      <c r="Y61" s="206">
        <v>0</v>
      </c>
      <c r="Z61" s="206">
        <v>1.63</v>
      </c>
      <c r="AA61" s="206">
        <v>1.03</v>
      </c>
      <c r="AB61" s="206">
        <v>0</v>
      </c>
      <c r="AC61" s="206">
        <v>13.23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12.38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1.96</v>
      </c>
      <c r="E62" s="206">
        <v>0</v>
      </c>
      <c r="F62" s="206">
        <v>0</v>
      </c>
      <c r="G62" s="206">
        <v>0.28000000000000003</v>
      </c>
      <c r="H62" s="206">
        <v>0</v>
      </c>
      <c r="I62" s="206">
        <v>27.95</v>
      </c>
      <c r="J62" s="206">
        <v>0.85</v>
      </c>
      <c r="K62" s="206">
        <v>7.43</v>
      </c>
      <c r="L62" s="206">
        <v>16.190000000000001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4.6900000000000004</v>
      </c>
      <c r="R62" s="206">
        <v>0.54</v>
      </c>
      <c r="S62" s="206">
        <v>5.12</v>
      </c>
      <c r="T62" s="206">
        <v>0.56000000000000005</v>
      </c>
      <c r="U62" s="206">
        <v>1.07</v>
      </c>
      <c r="V62" s="206">
        <v>0.49</v>
      </c>
      <c r="W62" s="206">
        <v>0.35</v>
      </c>
      <c r="X62" s="206">
        <v>3.1</v>
      </c>
      <c r="Y62" s="206">
        <v>0</v>
      </c>
      <c r="Z62" s="206">
        <v>1.63</v>
      </c>
      <c r="AA62" s="206">
        <v>1.03</v>
      </c>
      <c r="AB62" s="206">
        <v>0</v>
      </c>
      <c r="AC62" s="206">
        <v>13.23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12.38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2.61</v>
      </c>
      <c r="E63" s="206">
        <v>0</v>
      </c>
      <c r="F63" s="206">
        <v>0</v>
      </c>
      <c r="G63" s="206">
        <v>1.33</v>
      </c>
      <c r="H63" s="206">
        <v>0</v>
      </c>
      <c r="I63" s="206">
        <v>27.95</v>
      </c>
      <c r="J63" s="206">
        <v>0.85</v>
      </c>
      <c r="K63" s="206">
        <v>7.43</v>
      </c>
      <c r="L63" s="206">
        <v>16.190000000000001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4.6900000000000004</v>
      </c>
      <c r="R63" s="206">
        <v>0.54</v>
      </c>
      <c r="S63" s="206">
        <v>5.12</v>
      </c>
      <c r="T63" s="206">
        <v>0.56000000000000005</v>
      </c>
      <c r="U63" s="206">
        <v>0.9</v>
      </c>
      <c r="V63" s="206">
        <v>0.49</v>
      </c>
      <c r="W63" s="206">
        <v>0.35</v>
      </c>
      <c r="X63" s="206">
        <v>3.1</v>
      </c>
      <c r="Y63" s="206">
        <v>0</v>
      </c>
      <c r="Z63" s="206">
        <v>1.63</v>
      </c>
      <c r="AA63" s="206">
        <v>1.03</v>
      </c>
      <c r="AB63" s="206">
        <v>0</v>
      </c>
      <c r="AC63" s="206">
        <v>13.23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12.38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6.56</v>
      </c>
      <c r="H64" s="206">
        <v>0</v>
      </c>
      <c r="I64" s="206">
        <v>27.95</v>
      </c>
      <c r="J64" s="206">
        <v>0.85</v>
      </c>
      <c r="K64" s="206">
        <v>7.43</v>
      </c>
      <c r="L64" s="206">
        <v>16.190000000000001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4.6900000000000004</v>
      </c>
      <c r="R64" s="206">
        <v>0.54</v>
      </c>
      <c r="S64" s="206">
        <v>5.12</v>
      </c>
      <c r="T64" s="206">
        <v>0.56000000000000005</v>
      </c>
      <c r="U64" s="206">
        <v>0.9</v>
      </c>
      <c r="V64" s="206">
        <v>0.49</v>
      </c>
      <c r="W64" s="206">
        <v>0.35</v>
      </c>
      <c r="X64" s="206">
        <v>3.1</v>
      </c>
      <c r="Y64" s="206">
        <v>0</v>
      </c>
      <c r="Z64" s="206">
        <v>1.63</v>
      </c>
      <c r="AA64" s="206">
        <v>1.03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12.38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27.95</v>
      </c>
      <c r="J65" s="206">
        <v>0.85</v>
      </c>
      <c r="K65" s="206">
        <v>7.43</v>
      </c>
      <c r="L65" s="206">
        <v>16.190000000000001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4.6900000000000004</v>
      </c>
      <c r="R65" s="206">
        <v>0.54</v>
      </c>
      <c r="S65" s="206">
        <v>5.12</v>
      </c>
      <c r="T65" s="206">
        <v>0.56000000000000005</v>
      </c>
      <c r="U65" s="206">
        <v>0.9</v>
      </c>
      <c r="V65" s="206">
        <v>0.49</v>
      </c>
      <c r="W65" s="206">
        <v>0.35</v>
      </c>
      <c r="X65" s="206">
        <v>3.1</v>
      </c>
      <c r="Y65" s="206">
        <v>0</v>
      </c>
      <c r="Z65" s="206">
        <v>1.63</v>
      </c>
      <c r="AA65" s="206">
        <v>1.03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12.38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27.95</v>
      </c>
      <c r="J66" s="206">
        <v>0.85</v>
      </c>
      <c r="K66" s="206">
        <v>7.43</v>
      </c>
      <c r="L66" s="206">
        <v>16.190000000000001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4.6900000000000004</v>
      </c>
      <c r="R66" s="206">
        <v>0.54</v>
      </c>
      <c r="S66" s="206">
        <v>5.12</v>
      </c>
      <c r="T66" s="206">
        <v>0.56000000000000005</v>
      </c>
      <c r="U66" s="206">
        <v>0.9</v>
      </c>
      <c r="V66" s="206">
        <v>0.49</v>
      </c>
      <c r="W66" s="206">
        <v>0.35</v>
      </c>
      <c r="X66" s="206">
        <v>3.1</v>
      </c>
      <c r="Y66" s="206">
        <v>0</v>
      </c>
      <c r="Z66" s="206">
        <v>1.63</v>
      </c>
      <c r="AA66" s="206">
        <v>1.03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14.69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27.95</v>
      </c>
      <c r="J67" s="206">
        <v>0.85</v>
      </c>
      <c r="K67" s="206">
        <v>7.48</v>
      </c>
      <c r="L67" s="206">
        <v>16.190000000000001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4.6900000000000004</v>
      </c>
      <c r="R67" s="206">
        <v>0.54</v>
      </c>
      <c r="S67" s="206">
        <v>5.12</v>
      </c>
      <c r="T67" s="206">
        <v>0.56000000000000005</v>
      </c>
      <c r="U67" s="206">
        <v>0.9</v>
      </c>
      <c r="V67" s="206">
        <v>0.49</v>
      </c>
      <c r="W67" s="206">
        <v>0.35</v>
      </c>
      <c r="X67" s="206">
        <v>3.1</v>
      </c>
      <c r="Y67" s="206">
        <v>0</v>
      </c>
      <c r="Z67" s="206">
        <v>1.63</v>
      </c>
      <c r="AA67" s="206">
        <v>1.03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27.95</v>
      </c>
      <c r="J68" s="206">
        <v>0.85</v>
      </c>
      <c r="K68" s="206">
        <v>7.43</v>
      </c>
      <c r="L68" s="206">
        <v>16.190000000000001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4.6900000000000004</v>
      </c>
      <c r="R68" s="206">
        <v>0.54</v>
      </c>
      <c r="S68" s="206">
        <v>5.12</v>
      </c>
      <c r="T68" s="206">
        <v>0.56000000000000005</v>
      </c>
      <c r="U68" s="206">
        <v>0.9</v>
      </c>
      <c r="V68" s="206">
        <v>0.49</v>
      </c>
      <c r="W68" s="206">
        <v>0.35</v>
      </c>
      <c r="X68" s="206">
        <v>3.1</v>
      </c>
      <c r="Y68" s="206">
        <v>0</v>
      </c>
      <c r="Z68" s="206">
        <v>1.63</v>
      </c>
      <c r="AA68" s="206">
        <v>1.03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27.95</v>
      </c>
      <c r="J69" s="206">
        <v>0.85</v>
      </c>
      <c r="K69" s="206">
        <v>7.43</v>
      </c>
      <c r="L69" s="206">
        <v>16.190000000000001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4.6900000000000004</v>
      </c>
      <c r="R69" s="206">
        <v>0.54</v>
      </c>
      <c r="S69" s="206">
        <v>5.12</v>
      </c>
      <c r="T69" s="206">
        <v>0.56000000000000005</v>
      </c>
      <c r="U69" s="206">
        <v>0.9</v>
      </c>
      <c r="V69" s="206">
        <v>0.49</v>
      </c>
      <c r="W69" s="206">
        <v>0.35</v>
      </c>
      <c r="X69" s="206">
        <v>3.1</v>
      </c>
      <c r="Y69" s="206">
        <v>0</v>
      </c>
      <c r="Z69" s="206">
        <v>1.63</v>
      </c>
      <c r="AA69" s="206">
        <v>1.03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27.95</v>
      </c>
      <c r="J70" s="206">
        <v>0.85</v>
      </c>
      <c r="K70" s="206">
        <v>7.43</v>
      </c>
      <c r="L70" s="206">
        <v>16.190000000000001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0.54</v>
      </c>
      <c r="S70" s="206">
        <v>1.8</v>
      </c>
      <c r="T70" s="206">
        <v>0.56000000000000005</v>
      </c>
      <c r="U70" s="206">
        <v>0.9</v>
      </c>
      <c r="V70" s="206">
        <v>0.49</v>
      </c>
      <c r="W70" s="206">
        <v>0.35</v>
      </c>
      <c r="X70" s="206">
        <v>3.1</v>
      </c>
      <c r="Y70" s="206">
        <v>0</v>
      </c>
      <c r="Z70" s="206">
        <v>1.63</v>
      </c>
      <c r="AA70" s="206">
        <v>1.03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28.12</v>
      </c>
      <c r="J71" s="206">
        <v>0.85</v>
      </c>
      <c r="K71" s="206">
        <v>0.39</v>
      </c>
      <c r="L71" s="206">
        <v>16.190000000000001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0.54</v>
      </c>
      <c r="S71" s="206">
        <v>1.03</v>
      </c>
      <c r="T71" s="206">
        <v>0.56000000000000005</v>
      </c>
      <c r="U71" s="206">
        <v>0.9</v>
      </c>
      <c r="V71" s="206">
        <v>0.49</v>
      </c>
      <c r="W71" s="206">
        <v>0.35</v>
      </c>
      <c r="X71" s="206">
        <v>3.1</v>
      </c>
      <c r="Y71" s="206">
        <v>0</v>
      </c>
      <c r="Z71" s="206">
        <v>1.63</v>
      </c>
      <c r="AA71" s="206">
        <v>1.03</v>
      </c>
      <c r="AB71" s="206">
        <v>0</v>
      </c>
      <c r="AC71" s="206">
        <v>17.600000000000001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28.12</v>
      </c>
      <c r="J72" s="206">
        <v>0.85</v>
      </c>
      <c r="K72" s="206">
        <v>0.39</v>
      </c>
      <c r="L72" s="206">
        <v>16.190000000000001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0.49</v>
      </c>
      <c r="W72" s="206">
        <v>0.35</v>
      </c>
      <c r="X72" s="206">
        <v>3.1</v>
      </c>
      <c r="Y72" s="206">
        <v>0</v>
      </c>
      <c r="Z72" s="206">
        <v>1.63</v>
      </c>
      <c r="AA72" s="206">
        <v>1.03</v>
      </c>
      <c r="AB72" s="206">
        <v>0</v>
      </c>
      <c r="AC72" s="206">
        <v>17.600000000000001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29.48</v>
      </c>
      <c r="J73" s="206">
        <v>0.34</v>
      </c>
      <c r="K73" s="206">
        <v>0.39</v>
      </c>
      <c r="L73" s="206">
        <v>16.190000000000001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0.49</v>
      </c>
      <c r="W73" s="206">
        <v>1.03</v>
      </c>
      <c r="X73" s="206">
        <v>3.1</v>
      </c>
      <c r="Y73" s="206">
        <v>0</v>
      </c>
      <c r="Z73" s="206">
        <v>1.63</v>
      </c>
      <c r="AA73" s="206">
        <v>1.03</v>
      </c>
      <c r="AB73" s="206">
        <v>0</v>
      </c>
      <c r="AC73" s="206">
        <v>17.600000000000001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29.82</v>
      </c>
      <c r="J74" s="206">
        <v>0.34</v>
      </c>
      <c r="K74" s="206">
        <v>0.39</v>
      </c>
      <c r="L74" s="206">
        <v>16.190000000000001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0.49</v>
      </c>
      <c r="W74" s="206">
        <v>0.42</v>
      </c>
      <c r="X74" s="206">
        <v>3.1</v>
      </c>
      <c r="Y74" s="206">
        <v>0</v>
      </c>
      <c r="Z74" s="206">
        <v>1.63</v>
      </c>
      <c r="AA74" s="206">
        <v>1.03</v>
      </c>
      <c r="AB74" s="206">
        <v>0</v>
      </c>
      <c r="AC74" s="206">
        <v>16.8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29.82</v>
      </c>
      <c r="J75" s="206">
        <v>0.34</v>
      </c>
      <c r="K75" s="206">
        <v>0.39</v>
      </c>
      <c r="L75" s="206">
        <v>16.190000000000001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0.49</v>
      </c>
      <c r="W75" s="206">
        <v>0.42</v>
      </c>
      <c r="X75" s="206">
        <v>3.1</v>
      </c>
      <c r="Y75" s="206">
        <v>0</v>
      </c>
      <c r="Z75" s="206">
        <v>1.63</v>
      </c>
      <c r="AA75" s="206">
        <v>1.03</v>
      </c>
      <c r="AB75" s="206">
        <v>0</v>
      </c>
      <c r="AC75" s="206">
        <v>16.8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29.82</v>
      </c>
      <c r="J76" s="206">
        <v>0.34</v>
      </c>
      <c r="K76" s="206">
        <v>0.39</v>
      </c>
      <c r="L76" s="206">
        <v>16.190000000000001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0.49</v>
      </c>
      <c r="W76" s="206">
        <v>0.42</v>
      </c>
      <c r="X76" s="206">
        <v>3.1</v>
      </c>
      <c r="Y76" s="206">
        <v>0</v>
      </c>
      <c r="Z76" s="206">
        <v>1.63</v>
      </c>
      <c r="AA76" s="206">
        <v>1.03</v>
      </c>
      <c r="AB76" s="206">
        <v>0</v>
      </c>
      <c r="AC76" s="206">
        <v>16.8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29.82</v>
      </c>
      <c r="J77" s="206">
        <v>0.34</v>
      </c>
      <c r="K77" s="206">
        <v>0.39</v>
      </c>
      <c r="L77" s="206">
        <v>16.190000000000001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0.71</v>
      </c>
      <c r="W77" s="206">
        <v>0.42</v>
      </c>
      <c r="X77" s="206">
        <v>3.1</v>
      </c>
      <c r="Y77" s="206">
        <v>0</v>
      </c>
      <c r="Z77" s="206">
        <v>1.63</v>
      </c>
      <c r="AA77" s="206">
        <v>1.03</v>
      </c>
      <c r="AB77" s="206">
        <v>0</v>
      </c>
      <c r="AC77" s="206">
        <v>18.309999999999999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10.88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29.82</v>
      </c>
      <c r="J78" s="206">
        <v>0.34</v>
      </c>
      <c r="K78" s="206">
        <v>0.39</v>
      </c>
      <c r="L78" s="206">
        <v>16.190000000000001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0.71</v>
      </c>
      <c r="W78" s="206">
        <v>0.42</v>
      </c>
      <c r="X78" s="206">
        <v>3.1</v>
      </c>
      <c r="Y78" s="206">
        <v>0</v>
      </c>
      <c r="Z78" s="206">
        <v>1.63</v>
      </c>
      <c r="AA78" s="206">
        <v>1.03</v>
      </c>
      <c r="AB78" s="206">
        <v>0</v>
      </c>
      <c r="AC78" s="206">
        <v>18.309999999999999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10.88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29.82</v>
      </c>
      <c r="J79" s="206">
        <v>0.34</v>
      </c>
      <c r="K79" s="206">
        <v>0.36</v>
      </c>
      <c r="L79" s="206">
        <v>16.190000000000001</v>
      </c>
      <c r="M79" s="206">
        <v>1.1599999999999999</v>
      </c>
      <c r="N79" s="206">
        <v>1.5</v>
      </c>
      <c r="O79" s="206">
        <v>0</v>
      </c>
      <c r="P79" s="206">
        <v>0.33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0.71</v>
      </c>
      <c r="W79" s="206">
        <v>0.42</v>
      </c>
      <c r="X79" s="206">
        <v>3.1</v>
      </c>
      <c r="Y79" s="206">
        <v>0</v>
      </c>
      <c r="Z79" s="206">
        <v>1.63</v>
      </c>
      <c r="AA79" s="206">
        <v>1.03</v>
      </c>
      <c r="AB79" s="206">
        <v>0</v>
      </c>
      <c r="AC79" s="206">
        <v>18.309999999999999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10.88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29.14</v>
      </c>
      <c r="J80" s="206">
        <v>0.34</v>
      </c>
      <c r="K80" s="206">
        <v>0.36</v>
      </c>
      <c r="L80" s="206">
        <v>16.190000000000001</v>
      </c>
      <c r="M80" s="206">
        <v>1.1599999999999999</v>
      </c>
      <c r="N80" s="206">
        <v>1.5</v>
      </c>
      <c r="O80" s="206">
        <v>0</v>
      </c>
      <c r="P80" s="206">
        <v>0.33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0.43</v>
      </c>
      <c r="W80" s="206">
        <v>0.42</v>
      </c>
      <c r="X80" s="206">
        <v>3.1</v>
      </c>
      <c r="Y80" s="206">
        <v>0</v>
      </c>
      <c r="Z80" s="206">
        <v>1.63</v>
      </c>
      <c r="AA80" s="206">
        <v>1.03</v>
      </c>
      <c r="AB80" s="206">
        <v>0</v>
      </c>
      <c r="AC80" s="206">
        <v>18.309999999999999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10.88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29.14</v>
      </c>
      <c r="J81" s="206">
        <v>0.34</v>
      </c>
      <c r="K81" s="206">
        <v>0.36</v>
      </c>
      <c r="L81" s="206">
        <v>16.190000000000001</v>
      </c>
      <c r="M81" s="206">
        <v>1.1599999999999999</v>
      </c>
      <c r="N81" s="206">
        <v>1.5</v>
      </c>
      <c r="O81" s="206">
        <v>0</v>
      </c>
      <c r="P81" s="206">
        <v>0.33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0.55000000000000004</v>
      </c>
      <c r="W81" s="206">
        <v>0.42</v>
      </c>
      <c r="X81" s="206">
        <v>3.1</v>
      </c>
      <c r="Y81" s="206">
        <v>0</v>
      </c>
      <c r="Z81" s="206">
        <v>1.63</v>
      </c>
      <c r="AA81" s="206">
        <v>1.03</v>
      </c>
      <c r="AB81" s="206">
        <v>0</v>
      </c>
      <c r="AC81" s="206">
        <v>18.309999999999999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10.88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29.14</v>
      </c>
      <c r="J82" s="206">
        <v>0.34</v>
      </c>
      <c r="K82" s="206">
        <v>0.36</v>
      </c>
      <c r="L82" s="206">
        <v>16.190000000000001</v>
      </c>
      <c r="M82" s="206">
        <v>1.1599999999999999</v>
      </c>
      <c r="N82" s="206">
        <v>1.5</v>
      </c>
      <c r="O82" s="206">
        <v>0</v>
      </c>
      <c r="P82" s="206">
        <v>0.33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0.68</v>
      </c>
      <c r="W82" s="206">
        <v>0.42</v>
      </c>
      <c r="X82" s="206">
        <v>3.1</v>
      </c>
      <c r="Y82" s="206">
        <v>0</v>
      </c>
      <c r="Z82" s="206">
        <v>1.63</v>
      </c>
      <c r="AA82" s="206">
        <v>1.03</v>
      </c>
      <c r="AB82" s="206">
        <v>0</v>
      </c>
      <c r="AC82" s="206">
        <v>18.309999999999999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10.88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29.48</v>
      </c>
      <c r="J83" s="206">
        <v>0.34</v>
      </c>
      <c r="K83" s="206">
        <v>0.36</v>
      </c>
      <c r="L83" s="206">
        <v>16.190000000000001</v>
      </c>
      <c r="M83" s="206">
        <v>1.1599999999999999</v>
      </c>
      <c r="N83" s="206">
        <v>1.5</v>
      </c>
      <c r="O83" s="206">
        <v>0</v>
      </c>
      <c r="P83" s="206">
        <v>0.33</v>
      </c>
      <c r="Q83" s="206">
        <v>0.28000000000000003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0.68</v>
      </c>
      <c r="W83" s="206">
        <v>0.42</v>
      </c>
      <c r="X83" s="206">
        <v>3.1</v>
      </c>
      <c r="Y83" s="206">
        <v>0</v>
      </c>
      <c r="Z83" s="206">
        <v>1.63</v>
      </c>
      <c r="AA83" s="206">
        <v>1.03</v>
      </c>
      <c r="AB83" s="206">
        <v>0</v>
      </c>
      <c r="AC83" s="206">
        <v>18.309999999999999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10.88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29.48</v>
      </c>
      <c r="J84" s="206">
        <v>0.34</v>
      </c>
      <c r="K84" s="206">
        <v>0.36</v>
      </c>
      <c r="L84" s="206">
        <v>16.190000000000001</v>
      </c>
      <c r="M84" s="206">
        <v>1.1599999999999999</v>
      </c>
      <c r="N84" s="206">
        <v>1.5</v>
      </c>
      <c r="O84" s="206">
        <v>0</v>
      </c>
      <c r="P84" s="206">
        <v>0.33</v>
      </c>
      <c r="Q84" s="206">
        <v>0.28000000000000003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0.81</v>
      </c>
      <c r="W84" s="206">
        <v>0.42</v>
      </c>
      <c r="X84" s="206">
        <v>3.1</v>
      </c>
      <c r="Y84" s="206">
        <v>0</v>
      </c>
      <c r="Z84" s="206">
        <v>1.63</v>
      </c>
      <c r="AA84" s="206">
        <v>1.03</v>
      </c>
      <c r="AB84" s="206">
        <v>0</v>
      </c>
      <c r="AC84" s="206">
        <v>18.309999999999999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10.88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29.48</v>
      </c>
      <c r="J85" s="206">
        <v>0.34</v>
      </c>
      <c r="K85" s="206">
        <v>0.36</v>
      </c>
      <c r="L85" s="206">
        <v>16.190000000000001</v>
      </c>
      <c r="M85" s="206">
        <v>1.1599999999999999</v>
      </c>
      <c r="N85" s="206">
        <v>1.5</v>
      </c>
      <c r="O85" s="206">
        <v>0</v>
      </c>
      <c r="P85" s="206">
        <v>0.33</v>
      </c>
      <c r="Q85" s="206">
        <v>0.28000000000000003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0.94</v>
      </c>
      <c r="W85" s="206">
        <v>0.43</v>
      </c>
      <c r="X85" s="206">
        <v>3.1</v>
      </c>
      <c r="Y85" s="206">
        <v>0</v>
      </c>
      <c r="Z85" s="206">
        <v>1.63</v>
      </c>
      <c r="AA85" s="206">
        <v>1.03</v>
      </c>
      <c r="AB85" s="206">
        <v>0</v>
      </c>
      <c r="AC85" s="206">
        <v>18.489999999999998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10.88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29.48</v>
      </c>
      <c r="J86" s="206">
        <v>0.34</v>
      </c>
      <c r="K86" s="206">
        <v>0.36</v>
      </c>
      <c r="L86" s="206">
        <v>16.190000000000001</v>
      </c>
      <c r="M86" s="206">
        <v>1.1599999999999999</v>
      </c>
      <c r="N86" s="206">
        <v>1.5</v>
      </c>
      <c r="O86" s="206">
        <v>0</v>
      </c>
      <c r="P86" s="206">
        <v>0.33</v>
      </c>
      <c r="Q86" s="206">
        <v>0.28000000000000003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1.0900000000000001</v>
      </c>
      <c r="W86" s="206">
        <v>0.42</v>
      </c>
      <c r="X86" s="206">
        <v>3.1</v>
      </c>
      <c r="Y86" s="206">
        <v>0</v>
      </c>
      <c r="Z86" s="206">
        <v>1.63</v>
      </c>
      <c r="AA86" s="206">
        <v>1.03</v>
      </c>
      <c r="AB86" s="206">
        <v>0</v>
      </c>
      <c r="AC86" s="206">
        <v>18.489999999999998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10.88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29.48</v>
      </c>
      <c r="J87" s="206">
        <v>0.34</v>
      </c>
      <c r="K87" s="206">
        <v>7.41</v>
      </c>
      <c r="L87" s="206">
        <v>16.190000000000001</v>
      </c>
      <c r="M87" s="206">
        <v>1.1599999999999999</v>
      </c>
      <c r="N87" s="206">
        <v>1.5</v>
      </c>
      <c r="O87" s="206">
        <v>0</v>
      </c>
      <c r="P87" s="206">
        <v>0.33</v>
      </c>
      <c r="Q87" s="206">
        <v>0.28000000000000003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1.22</v>
      </c>
      <c r="W87" s="206">
        <v>0.42</v>
      </c>
      <c r="X87" s="206">
        <v>3.1</v>
      </c>
      <c r="Y87" s="206">
        <v>0</v>
      </c>
      <c r="Z87" s="206">
        <v>1.63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8.73</v>
      </c>
      <c r="AL87" s="206">
        <v>0</v>
      </c>
      <c r="AM87" s="206">
        <v>0</v>
      </c>
      <c r="AN87" s="206">
        <v>0</v>
      </c>
      <c r="AO87" s="206">
        <v>237.08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29.48</v>
      </c>
      <c r="J88" s="206">
        <v>0.34</v>
      </c>
      <c r="K88" s="206">
        <v>7.41</v>
      </c>
      <c r="L88" s="206">
        <v>79.739999999999995</v>
      </c>
      <c r="M88" s="206">
        <v>1.1599999999999999</v>
      </c>
      <c r="N88" s="206">
        <v>1.5</v>
      </c>
      <c r="O88" s="206">
        <v>0</v>
      </c>
      <c r="P88" s="206">
        <v>0.33</v>
      </c>
      <c r="Q88" s="206">
        <v>4.5599999999999996</v>
      </c>
      <c r="R88" s="206">
        <v>0.54</v>
      </c>
      <c r="S88" s="206">
        <v>5.03</v>
      </c>
      <c r="T88" s="206">
        <v>0.56000000000000005</v>
      </c>
      <c r="U88" s="206">
        <v>0.9</v>
      </c>
      <c r="V88" s="206">
        <v>1.39</v>
      </c>
      <c r="W88" s="206">
        <v>0.42</v>
      </c>
      <c r="X88" s="206">
        <v>5.98</v>
      </c>
      <c r="Y88" s="206">
        <v>0</v>
      </c>
      <c r="Z88" s="206">
        <v>3.39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8.73</v>
      </c>
      <c r="AL88" s="206">
        <v>0</v>
      </c>
      <c r="AM88" s="206">
        <v>0</v>
      </c>
      <c r="AN88" s="206">
        <v>0</v>
      </c>
      <c r="AO88" s="206">
        <v>237.08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29.48</v>
      </c>
      <c r="J89" s="206">
        <v>0.34</v>
      </c>
      <c r="K89" s="206">
        <v>7.41</v>
      </c>
      <c r="L89" s="206">
        <v>89.32</v>
      </c>
      <c r="M89" s="206">
        <v>1.1599999999999999</v>
      </c>
      <c r="N89" s="206">
        <v>1.5</v>
      </c>
      <c r="O89" s="206">
        <v>0</v>
      </c>
      <c r="P89" s="206">
        <v>0.33</v>
      </c>
      <c r="Q89" s="206">
        <v>4.6900000000000004</v>
      </c>
      <c r="R89" s="206">
        <v>0.54</v>
      </c>
      <c r="S89" s="206">
        <v>5.12</v>
      </c>
      <c r="T89" s="206">
        <v>0.56000000000000005</v>
      </c>
      <c r="U89" s="206">
        <v>0.9</v>
      </c>
      <c r="V89" s="206">
        <v>1.51</v>
      </c>
      <c r="W89" s="206">
        <v>0.42</v>
      </c>
      <c r="X89" s="206">
        <v>5.98</v>
      </c>
      <c r="Y89" s="206">
        <v>0</v>
      </c>
      <c r="Z89" s="206">
        <v>3.39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8.73</v>
      </c>
      <c r="AL89" s="206">
        <v>0</v>
      </c>
      <c r="AM89" s="206">
        <v>0</v>
      </c>
      <c r="AN89" s="206">
        <v>0</v>
      </c>
      <c r="AO89" s="206">
        <v>237.08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29.48</v>
      </c>
      <c r="J90" s="206">
        <v>0.34</v>
      </c>
      <c r="K90" s="206">
        <v>7.41</v>
      </c>
      <c r="L90" s="206">
        <v>108.48</v>
      </c>
      <c r="M90" s="206">
        <v>1.1599999999999999</v>
      </c>
      <c r="N90" s="206">
        <v>1.5</v>
      </c>
      <c r="O90" s="206">
        <v>0</v>
      </c>
      <c r="P90" s="206">
        <v>0.33</v>
      </c>
      <c r="Q90" s="206">
        <v>4.6900000000000004</v>
      </c>
      <c r="R90" s="206">
        <v>0.54</v>
      </c>
      <c r="S90" s="206">
        <v>5.12</v>
      </c>
      <c r="T90" s="206">
        <v>0.56000000000000005</v>
      </c>
      <c r="U90" s="206">
        <v>0.9</v>
      </c>
      <c r="V90" s="206">
        <v>1.69</v>
      </c>
      <c r="W90" s="206">
        <v>0.42</v>
      </c>
      <c r="X90" s="206">
        <v>5.98</v>
      </c>
      <c r="Y90" s="206">
        <v>0</v>
      </c>
      <c r="Z90" s="206">
        <v>3.39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8.73</v>
      </c>
      <c r="AL90" s="206">
        <v>0</v>
      </c>
      <c r="AM90" s="206">
        <v>0</v>
      </c>
      <c r="AN90" s="206">
        <v>0</v>
      </c>
      <c r="AO90" s="206">
        <v>237.08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29.48</v>
      </c>
      <c r="J91" s="206">
        <v>0.34</v>
      </c>
      <c r="K91" s="206">
        <v>7.43</v>
      </c>
      <c r="L91" s="206">
        <v>108.48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4.6900000000000004</v>
      </c>
      <c r="R91" s="206">
        <v>0.54</v>
      </c>
      <c r="S91" s="206">
        <v>5.12</v>
      </c>
      <c r="T91" s="206">
        <v>0.56000000000000005</v>
      </c>
      <c r="U91" s="206">
        <v>0.9</v>
      </c>
      <c r="V91" s="206">
        <v>2.38</v>
      </c>
      <c r="W91" s="206">
        <v>0.42</v>
      </c>
      <c r="X91" s="206">
        <v>5.98</v>
      </c>
      <c r="Y91" s="206">
        <v>0</v>
      </c>
      <c r="Z91" s="206">
        <v>3.39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8.73</v>
      </c>
      <c r="AL91" s="206">
        <v>0</v>
      </c>
      <c r="AM91" s="206">
        <v>0</v>
      </c>
      <c r="AN91" s="206">
        <v>0</v>
      </c>
      <c r="AO91" s="206">
        <v>237.08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29.48</v>
      </c>
      <c r="J92" s="206">
        <v>0.34</v>
      </c>
      <c r="K92" s="206">
        <v>7.43</v>
      </c>
      <c r="L92" s="206">
        <v>156.38999999999999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4.6900000000000004</v>
      </c>
      <c r="R92" s="206">
        <v>0.54</v>
      </c>
      <c r="S92" s="206">
        <v>5.12</v>
      </c>
      <c r="T92" s="206">
        <v>0.56000000000000005</v>
      </c>
      <c r="U92" s="206">
        <v>0.9</v>
      </c>
      <c r="V92" s="206">
        <v>2.38</v>
      </c>
      <c r="W92" s="206">
        <v>0.42</v>
      </c>
      <c r="X92" s="206">
        <v>5.98</v>
      </c>
      <c r="Y92" s="206">
        <v>0</v>
      </c>
      <c r="Z92" s="206">
        <v>3.39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237.08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29.48</v>
      </c>
      <c r="J93" s="206">
        <v>0.34</v>
      </c>
      <c r="K93" s="206">
        <v>7.41</v>
      </c>
      <c r="L93" s="206">
        <v>156.38999999999999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4.6900000000000004</v>
      </c>
      <c r="R93" s="206">
        <v>0.54</v>
      </c>
      <c r="S93" s="206">
        <v>5.12</v>
      </c>
      <c r="T93" s="206">
        <v>0.56000000000000005</v>
      </c>
      <c r="U93" s="206">
        <v>0.9</v>
      </c>
      <c r="V93" s="206">
        <v>2.38</v>
      </c>
      <c r="W93" s="206">
        <v>0.42</v>
      </c>
      <c r="X93" s="206">
        <v>5.98</v>
      </c>
      <c r="Y93" s="206">
        <v>0</v>
      </c>
      <c r="Z93" s="206">
        <v>3.39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237.08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29.48</v>
      </c>
      <c r="J94" s="206">
        <v>0.34</v>
      </c>
      <c r="K94" s="206">
        <v>7.43</v>
      </c>
      <c r="L94" s="206">
        <v>175.55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4.6900000000000004</v>
      </c>
      <c r="R94" s="206">
        <v>0.54</v>
      </c>
      <c r="S94" s="206">
        <v>5.12</v>
      </c>
      <c r="T94" s="206">
        <v>0.56000000000000005</v>
      </c>
      <c r="U94" s="206">
        <v>0.9</v>
      </c>
      <c r="V94" s="206">
        <v>2.38</v>
      </c>
      <c r="W94" s="206">
        <v>0.42</v>
      </c>
      <c r="X94" s="206">
        <v>5.98</v>
      </c>
      <c r="Y94" s="206">
        <v>0</v>
      </c>
      <c r="Z94" s="206">
        <v>3.39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237.08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29.48</v>
      </c>
      <c r="J95" s="206">
        <v>0.34</v>
      </c>
      <c r="K95" s="206">
        <v>7.41</v>
      </c>
      <c r="L95" s="206">
        <v>183.21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4.6900000000000004</v>
      </c>
      <c r="R95" s="206">
        <v>0.54</v>
      </c>
      <c r="S95" s="206">
        <v>5.12</v>
      </c>
      <c r="T95" s="206">
        <v>0.56000000000000005</v>
      </c>
      <c r="U95" s="206">
        <v>0.9</v>
      </c>
      <c r="V95" s="206">
        <v>2.38</v>
      </c>
      <c r="W95" s="206">
        <v>0.42</v>
      </c>
      <c r="X95" s="206">
        <v>5.98</v>
      </c>
      <c r="Y95" s="206">
        <v>0</v>
      </c>
      <c r="Z95" s="206">
        <v>3.39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237.08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29.48</v>
      </c>
      <c r="J96" s="206">
        <v>0.34</v>
      </c>
      <c r="K96" s="206">
        <v>7.43</v>
      </c>
      <c r="L96" s="206">
        <v>183.21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4.6900000000000004</v>
      </c>
      <c r="R96" s="206">
        <v>0.54</v>
      </c>
      <c r="S96" s="206">
        <v>5.12</v>
      </c>
      <c r="T96" s="206">
        <v>0.56000000000000005</v>
      </c>
      <c r="U96" s="206">
        <v>0.9</v>
      </c>
      <c r="V96" s="206">
        <v>2.38</v>
      </c>
      <c r="W96" s="206">
        <v>0.42</v>
      </c>
      <c r="X96" s="206">
        <v>5.98</v>
      </c>
      <c r="Y96" s="206">
        <v>0</v>
      </c>
      <c r="Z96" s="206">
        <v>3.39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237.08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29.48</v>
      </c>
      <c r="J97" s="206">
        <v>0.34</v>
      </c>
      <c r="K97" s="206">
        <v>4.49</v>
      </c>
      <c r="L97" s="206">
        <v>183.21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3.69</v>
      </c>
      <c r="R97" s="206">
        <v>0</v>
      </c>
      <c r="S97" s="206">
        <v>4.34</v>
      </c>
      <c r="T97" s="206">
        <v>0.56000000000000005</v>
      </c>
      <c r="U97" s="206">
        <v>0.9</v>
      </c>
      <c r="V97" s="206">
        <v>1.8</v>
      </c>
      <c r="W97" s="206">
        <v>0.42</v>
      </c>
      <c r="X97" s="206">
        <v>5.98</v>
      </c>
      <c r="Y97" s="206">
        <v>0</v>
      </c>
      <c r="Z97" s="206">
        <v>3.39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237.08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29.48</v>
      </c>
      <c r="J98" s="206">
        <v>0.34</v>
      </c>
      <c r="K98" s="206">
        <v>4.49</v>
      </c>
      <c r="L98" s="206">
        <v>183.22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3.69</v>
      </c>
      <c r="R98" s="206">
        <v>0.51</v>
      </c>
      <c r="S98" s="206">
        <v>4.34</v>
      </c>
      <c r="T98" s="206">
        <v>0.56000000000000005</v>
      </c>
      <c r="U98" s="206">
        <v>0.9</v>
      </c>
      <c r="V98" s="206">
        <v>1.8</v>
      </c>
      <c r="W98" s="206">
        <v>0.42</v>
      </c>
      <c r="X98" s="206">
        <v>5.98</v>
      </c>
      <c r="Y98" s="206">
        <v>0</v>
      </c>
      <c r="Z98" s="206">
        <v>3.39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237.08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2.5184999999999985E-2</v>
      </c>
      <c r="E99">
        <f t="shared" si="0"/>
        <v>0</v>
      </c>
      <c r="F99">
        <f t="shared" si="0"/>
        <v>0</v>
      </c>
      <c r="G99">
        <f t="shared" si="0"/>
        <v>9.9987499999999979E-2</v>
      </c>
      <c r="H99">
        <f t="shared" si="0"/>
        <v>0</v>
      </c>
      <c r="I99">
        <f t="shared" si="0"/>
        <v>0.70012500000000077</v>
      </c>
      <c r="J99">
        <f t="shared" si="0"/>
        <v>9.9450000000000233E-3</v>
      </c>
      <c r="K99">
        <f t="shared" si="0"/>
        <v>9.2382500000000048E-2</v>
      </c>
      <c r="L99">
        <f t="shared" si="0"/>
        <v>1.880812499999994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3.4169999999999985E-2</v>
      </c>
      <c r="Q99">
        <f t="shared" si="0"/>
        <v>5.8042499999999997E-2</v>
      </c>
      <c r="R99">
        <f t="shared" si="0"/>
        <v>5.5484999999999868E-2</v>
      </c>
      <c r="S99">
        <f t="shared" si="0"/>
        <v>6.5990000000000062E-2</v>
      </c>
      <c r="T99">
        <f t="shared" si="0"/>
        <v>1.3440000000000016E-2</v>
      </c>
      <c r="U99">
        <f t="shared" si="0"/>
        <v>2.163250000000003E-2</v>
      </c>
      <c r="V99">
        <f t="shared" si="0"/>
        <v>2.8584999999999937E-2</v>
      </c>
      <c r="W99">
        <f t="shared" si="0"/>
        <v>4.7902499999999827E-2</v>
      </c>
      <c r="X99">
        <f t="shared" si="0"/>
        <v>0.23399000000000048</v>
      </c>
      <c r="Y99">
        <f t="shared" si="0"/>
        <v>0</v>
      </c>
      <c r="Z99">
        <f t="shared" si="0"/>
        <v>0.16299999999999992</v>
      </c>
      <c r="AA99">
        <f t="shared" si="0"/>
        <v>0.10431499999999949</v>
      </c>
      <c r="AB99">
        <f t="shared" si="0"/>
        <v>0</v>
      </c>
      <c r="AC99">
        <f t="shared" si="0"/>
        <v>0.34204500000000015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0.18261500000000003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5.3831800000000092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-118.10899999999999</v>
      </c>
      <c r="G27" s="124">
        <v>-118.10899999999999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118.10899999999999</v>
      </c>
      <c r="AF27" s="124">
        <v>0</v>
      </c>
      <c r="AG27" s="124">
        <v>0</v>
      </c>
      <c r="AH27" s="124">
        <v>0</v>
      </c>
      <c r="AI27" s="124">
        <v>118.10899999999999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118.10899999999999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-118.10899999999999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1181.0899999999999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1181.0899999999999</v>
      </c>
      <c r="DF27" s="123">
        <f t="shared" si="31"/>
        <v>118.10899999999999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-118.10899999999999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-104.151</v>
      </c>
      <c r="G28" s="124">
        <v>-104.151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104.151</v>
      </c>
      <c r="AF28" s="124">
        <v>0</v>
      </c>
      <c r="AG28" s="124">
        <v>0</v>
      </c>
      <c r="AH28" s="124">
        <v>0</v>
      </c>
      <c r="AI28" s="124">
        <v>104.151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104.151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-104.151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1041.51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1041.51</v>
      </c>
      <c r="DF28" s="123">
        <f t="shared" si="31"/>
        <v>104.151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-104.151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-73.581000000000003</v>
      </c>
      <c r="G29" s="124">
        <v>-73.581000000000003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73.581000000000003</v>
      </c>
      <c r="AF29" s="124">
        <v>0</v>
      </c>
      <c r="AG29" s="124">
        <v>0</v>
      </c>
      <c r="AH29" s="124">
        <v>0</v>
      </c>
      <c r="AI29" s="124">
        <v>73.581000000000003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73.581000000000003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-73.581000000000003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735.81000000000006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735.81000000000006</v>
      </c>
      <c r="DF29" s="123">
        <f t="shared" si="31"/>
        <v>73.581000000000003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-73.581000000000003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-37.695999999999998</v>
      </c>
      <c r="G30" s="124">
        <v>-37.695999999999998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37.695999999999998</v>
      </c>
      <c r="AF30" s="124">
        <v>0</v>
      </c>
      <c r="AG30" s="124">
        <v>0</v>
      </c>
      <c r="AH30" s="124">
        <v>0</v>
      </c>
      <c r="AI30" s="124">
        <v>37.695999999999998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37.695999999999998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-37.695999999999998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376.96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376.96</v>
      </c>
      <c r="DF30" s="123">
        <f t="shared" si="31"/>
        <v>37.695999999999998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-37.695999999999998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-13.608000000000001</v>
      </c>
      <c r="G33" s="124">
        <v>-13.608000000000001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13.608000000000001</v>
      </c>
      <c r="AF33" s="124">
        <v>0</v>
      </c>
      <c r="AG33" s="124">
        <v>0</v>
      </c>
      <c r="AH33" s="124">
        <v>0</v>
      </c>
      <c r="AI33" s="124">
        <v>13.608000000000001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13.608000000000001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-13.608000000000001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136.08000000000001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136.08000000000001</v>
      </c>
      <c r="DF33" s="123">
        <f t="shared" si="31"/>
        <v>13.608000000000001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-13.608000000000001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-16.216999999999999</v>
      </c>
      <c r="G34" s="124">
        <v>-16.216999999999999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16.216999999999999</v>
      </c>
      <c r="AF34" s="124">
        <v>0</v>
      </c>
      <c r="AG34" s="124">
        <v>0</v>
      </c>
      <c r="AH34" s="124">
        <v>0</v>
      </c>
      <c r="AI34" s="124">
        <v>16.216999999999999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16.216999999999999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-16.216999999999999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162.16999999999999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162.16999999999999</v>
      </c>
      <c r="DF34" s="123">
        <f t="shared" si="31"/>
        <v>16.216999999999999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-16.216999999999999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-15.834</v>
      </c>
      <c r="G36" s="124">
        <v>-15.834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15.834</v>
      </c>
      <c r="AF36" s="124">
        <v>0</v>
      </c>
      <c r="AG36" s="124">
        <v>0</v>
      </c>
      <c r="AH36" s="124">
        <v>0</v>
      </c>
      <c r="AI36" s="124">
        <v>15.834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15.834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-15.834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158.34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158.34</v>
      </c>
      <c r="DF36" s="123">
        <f t="shared" si="31"/>
        <v>15.834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-15.834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-21.841999999999999</v>
      </c>
      <c r="G37" s="124">
        <v>-21.841999999999999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21.841999999999999</v>
      </c>
      <c r="AF37" s="124">
        <v>0</v>
      </c>
      <c r="AG37" s="124">
        <v>0</v>
      </c>
      <c r="AH37" s="124">
        <v>0</v>
      </c>
      <c r="AI37" s="124">
        <v>21.841999999999999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21.841999999999999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-21.841999999999999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218.42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218.42</v>
      </c>
      <c r="DF37" s="123">
        <f t="shared" si="31"/>
        <v>21.841999999999999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-21.841999999999999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-24.047999999999998</v>
      </c>
      <c r="G38" s="124">
        <v>-24.047999999999998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24.047999999999998</v>
      </c>
      <c r="AF38" s="124">
        <v>0</v>
      </c>
      <c r="AG38" s="124">
        <v>0</v>
      </c>
      <c r="AH38" s="124">
        <v>0</v>
      </c>
      <c r="AI38" s="124">
        <v>24.047999999999998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24.047999999999998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-24.047999999999998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240.48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240.48</v>
      </c>
      <c r="DF38" s="123">
        <f t="shared" si="31"/>
        <v>24.047999999999998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-24.047999999999998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-5.4889999999999999</v>
      </c>
      <c r="G39" s="124">
        <v>-5.4889999999999999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5.4889999999999999</v>
      </c>
      <c r="AF39" s="124">
        <v>0</v>
      </c>
      <c r="AG39" s="124">
        <v>0</v>
      </c>
      <c r="AH39" s="124">
        <v>0</v>
      </c>
      <c r="AI39" s="124">
        <v>5.4889999999999999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5.4889999999999999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-5.4889999999999999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54.89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54.89</v>
      </c>
      <c r="DF39" s="123">
        <f t="shared" si="31"/>
        <v>5.4889999999999999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-5.4889999999999999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-23.4</v>
      </c>
      <c r="G84" s="124">
        <v>-23.4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23.4</v>
      </c>
      <c r="AF84" s="124">
        <v>0</v>
      </c>
      <c r="AG84" s="124">
        <v>0</v>
      </c>
      <c r="AH84" s="124">
        <v>0</v>
      </c>
      <c r="AI84" s="124">
        <v>23.4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23.4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-23.4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234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234</v>
      </c>
      <c r="DF84" s="123">
        <f t="shared" si="59"/>
        <v>23.4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-23.4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-49.253</v>
      </c>
      <c r="G85" s="124">
        <v>-49.253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49.253</v>
      </c>
      <c r="AF85" s="124">
        <v>0</v>
      </c>
      <c r="AG85" s="124">
        <v>0</v>
      </c>
      <c r="AH85" s="124">
        <v>0</v>
      </c>
      <c r="AI85" s="124">
        <v>49.253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49.253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-49.253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492.53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492.53</v>
      </c>
      <c r="DF85" s="123">
        <f t="shared" si="59"/>
        <v>49.253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-49.253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-98.68</v>
      </c>
      <c r="G86" s="124">
        <v>-98.68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98.68</v>
      </c>
      <c r="AF86" s="124">
        <v>0</v>
      </c>
      <c r="AG86" s="124">
        <v>0</v>
      </c>
      <c r="AH86" s="124">
        <v>0</v>
      </c>
      <c r="AI86" s="124">
        <v>98.68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98.68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-98.68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986.80000000000007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986.80000000000007</v>
      </c>
      <c r="DF86" s="123">
        <f t="shared" si="59"/>
        <v>98.68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-98.68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-83.734999999999999</v>
      </c>
      <c r="G87" s="124">
        <v>-83.734999999999999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83.734999999999999</v>
      </c>
      <c r="AF87" s="124">
        <v>0</v>
      </c>
      <c r="AG87" s="124">
        <v>0</v>
      </c>
      <c r="AH87" s="124">
        <v>0</v>
      </c>
      <c r="AI87" s="124">
        <v>83.734999999999999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83.734999999999999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-83.734999999999999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837.35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837.35</v>
      </c>
      <c r="DF87" s="123">
        <f t="shared" si="59"/>
        <v>83.734999999999999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-83.734999999999999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0.17141074999999997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-0.17141074999999997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0.17141075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0.17141075</v>
      </c>
      <c r="DE99" s="128"/>
      <c r="DF99" s="123">
        <f t="shared" si="59"/>
        <v>0.17141074999999997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-0.17141074999999997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44966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44966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44966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10.0128</v>
      </c>
      <c r="J3" s="23">
        <v>5.5991999999999997</v>
      </c>
      <c r="K3" s="23">
        <v>7.2216000000000005</v>
      </c>
      <c r="L3" s="23">
        <v>1.1663999999999999</v>
      </c>
      <c r="M3" s="23">
        <f>SUM(I3:L3)</f>
        <v>24</v>
      </c>
      <c r="N3" s="24"/>
      <c r="P3" s="78">
        <f t="shared" ref="P3:P34" si="1">I3</f>
        <v>10.0128</v>
      </c>
      <c r="Q3" s="78">
        <f t="shared" ref="Q3:Q34" si="2">J3</f>
        <v>5.5991999999999997</v>
      </c>
      <c r="R3" s="78">
        <f t="shared" ref="R3:R34" si="3">K3</f>
        <v>7.2216000000000005</v>
      </c>
      <c r="S3" s="78">
        <f t="shared" ref="S3:S34" si="4">L3</f>
        <v>1.1663999999999999</v>
      </c>
      <c r="T3" s="78">
        <f>SUM(P3:S3)</f>
        <v>24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10.0128</v>
      </c>
      <c r="J4" s="23">
        <v>5.5991999999999997</v>
      </c>
      <c r="K4" s="23">
        <v>7.2216000000000005</v>
      </c>
      <c r="L4" s="23">
        <v>1.1663999999999999</v>
      </c>
      <c r="M4" s="23">
        <f t="shared" ref="M4:M67" si="6">SUM(I4:L4)</f>
        <v>24</v>
      </c>
      <c r="N4" s="24"/>
      <c r="P4" s="78">
        <f t="shared" si="1"/>
        <v>10.0128</v>
      </c>
      <c r="Q4" s="78">
        <f t="shared" si="2"/>
        <v>5.5991999999999997</v>
      </c>
      <c r="R4" s="78">
        <f t="shared" si="3"/>
        <v>7.2216000000000005</v>
      </c>
      <c r="S4" s="78">
        <f t="shared" si="4"/>
        <v>1.1663999999999999</v>
      </c>
      <c r="T4" s="78">
        <f t="shared" ref="T4:T67" si="7">SUM(P4:S4)</f>
        <v>24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10.0128</v>
      </c>
      <c r="J5" s="23">
        <v>5.5991999999999997</v>
      </c>
      <c r="K5" s="23">
        <v>7.2216000000000005</v>
      </c>
      <c r="L5" s="23">
        <v>1.1663999999999999</v>
      </c>
      <c r="M5" s="23">
        <f t="shared" si="6"/>
        <v>24</v>
      </c>
      <c r="N5" s="24"/>
      <c r="P5" s="78">
        <f t="shared" si="1"/>
        <v>10.0128</v>
      </c>
      <c r="Q5" s="78">
        <f t="shared" si="2"/>
        <v>5.5991999999999997</v>
      </c>
      <c r="R5" s="78">
        <f t="shared" si="3"/>
        <v>7.2216000000000005</v>
      </c>
      <c r="S5" s="78">
        <f t="shared" si="4"/>
        <v>1.1663999999999999</v>
      </c>
      <c r="T5" s="78">
        <f t="shared" si="7"/>
        <v>24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10.0128</v>
      </c>
      <c r="J6" s="23">
        <v>5.5991999999999997</v>
      </c>
      <c r="K6" s="23">
        <v>7.2216000000000005</v>
      </c>
      <c r="L6" s="23">
        <v>1.1663999999999999</v>
      </c>
      <c r="M6" s="23">
        <f t="shared" si="6"/>
        <v>24</v>
      </c>
      <c r="N6" s="24"/>
      <c r="P6" s="78">
        <f t="shared" si="1"/>
        <v>10.0128</v>
      </c>
      <c r="Q6" s="78">
        <f t="shared" si="2"/>
        <v>5.5991999999999997</v>
      </c>
      <c r="R6" s="78">
        <f t="shared" si="3"/>
        <v>7.2216000000000005</v>
      </c>
      <c r="S6" s="78">
        <f t="shared" si="4"/>
        <v>1.1663999999999999</v>
      </c>
      <c r="T6" s="78">
        <f t="shared" si="7"/>
        <v>24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10.0128</v>
      </c>
      <c r="J7" s="23">
        <v>5.5991999999999997</v>
      </c>
      <c r="K7" s="23">
        <v>7.2216000000000005</v>
      </c>
      <c r="L7" s="23">
        <v>1.1663999999999999</v>
      </c>
      <c r="M7" s="23">
        <f t="shared" si="6"/>
        <v>24</v>
      </c>
      <c r="N7" s="24"/>
      <c r="P7" s="78">
        <f t="shared" si="1"/>
        <v>10.0128</v>
      </c>
      <c r="Q7" s="78">
        <f t="shared" si="2"/>
        <v>5.5991999999999997</v>
      </c>
      <c r="R7" s="78">
        <f t="shared" si="3"/>
        <v>7.2216000000000005</v>
      </c>
      <c r="S7" s="78">
        <f t="shared" si="4"/>
        <v>1.1663999999999999</v>
      </c>
      <c r="T7" s="78">
        <f t="shared" si="7"/>
        <v>24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10.0128</v>
      </c>
      <c r="J8" s="23">
        <v>5.5991999999999997</v>
      </c>
      <c r="K8" s="23">
        <v>7.2216000000000005</v>
      </c>
      <c r="L8" s="23">
        <v>1.1663999999999999</v>
      </c>
      <c r="M8" s="23">
        <f t="shared" si="6"/>
        <v>24</v>
      </c>
      <c r="N8" s="24"/>
      <c r="P8" s="78">
        <f t="shared" si="1"/>
        <v>10.0128</v>
      </c>
      <c r="Q8" s="78">
        <f t="shared" si="2"/>
        <v>5.5991999999999997</v>
      </c>
      <c r="R8" s="78">
        <f t="shared" si="3"/>
        <v>7.2216000000000005</v>
      </c>
      <c r="S8" s="78">
        <f t="shared" si="4"/>
        <v>1.1663999999999999</v>
      </c>
      <c r="T8" s="78">
        <f t="shared" si="7"/>
        <v>24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10.0128</v>
      </c>
      <c r="J9" s="23">
        <v>5.5991999999999997</v>
      </c>
      <c r="K9" s="23">
        <v>7.2216000000000005</v>
      </c>
      <c r="L9" s="23">
        <v>1.1663999999999999</v>
      </c>
      <c r="M9" s="23">
        <f t="shared" si="6"/>
        <v>24</v>
      </c>
      <c r="N9" s="24"/>
      <c r="P9" s="78">
        <f t="shared" si="1"/>
        <v>10.0128</v>
      </c>
      <c r="Q9" s="78">
        <f t="shared" si="2"/>
        <v>5.5991999999999997</v>
      </c>
      <c r="R9" s="78">
        <f t="shared" si="3"/>
        <v>7.2216000000000005</v>
      </c>
      <c r="S9" s="78">
        <f t="shared" si="4"/>
        <v>1.1663999999999999</v>
      </c>
      <c r="T9" s="78">
        <f t="shared" si="7"/>
        <v>24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10.0128</v>
      </c>
      <c r="J10" s="23">
        <v>5.5991999999999997</v>
      </c>
      <c r="K10" s="23">
        <v>7.2216000000000005</v>
      </c>
      <c r="L10" s="23">
        <v>1.1663999999999999</v>
      </c>
      <c r="M10" s="23">
        <f t="shared" si="6"/>
        <v>24</v>
      </c>
      <c r="N10" s="24"/>
      <c r="P10" s="78">
        <f t="shared" si="1"/>
        <v>10.0128</v>
      </c>
      <c r="Q10" s="78">
        <f t="shared" si="2"/>
        <v>5.5991999999999997</v>
      </c>
      <c r="R10" s="78">
        <f t="shared" si="3"/>
        <v>7.2216000000000005</v>
      </c>
      <c r="S10" s="78">
        <f t="shared" si="4"/>
        <v>1.1663999999999999</v>
      </c>
      <c r="T10" s="78">
        <f t="shared" si="7"/>
        <v>24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10.0128</v>
      </c>
      <c r="J11" s="23">
        <v>5.5991999999999997</v>
      </c>
      <c r="K11" s="23">
        <v>7.2216000000000005</v>
      </c>
      <c r="L11" s="23">
        <v>1.1663999999999999</v>
      </c>
      <c r="M11" s="23">
        <f t="shared" si="6"/>
        <v>24</v>
      </c>
      <c r="N11" s="24"/>
      <c r="P11" s="78">
        <f t="shared" si="1"/>
        <v>10.0128</v>
      </c>
      <c r="Q11" s="78">
        <f t="shared" si="2"/>
        <v>5.5991999999999997</v>
      </c>
      <c r="R11" s="78">
        <f t="shared" si="3"/>
        <v>7.2216000000000005</v>
      </c>
      <c r="S11" s="78">
        <f t="shared" si="4"/>
        <v>1.1663999999999999</v>
      </c>
      <c r="T11" s="78">
        <f t="shared" si="7"/>
        <v>24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10.0128</v>
      </c>
      <c r="J12" s="23">
        <v>5.5991999999999997</v>
      </c>
      <c r="K12" s="23">
        <v>7.2216000000000005</v>
      </c>
      <c r="L12" s="23">
        <v>1.1663999999999999</v>
      </c>
      <c r="M12" s="23">
        <f t="shared" si="6"/>
        <v>24</v>
      </c>
      <c r="N12" s="24"/>
      <c r="P12" s="78">
        <f t="shared" si="1"/>
        <v>10.0128</v>
      </c>
      <c r="Q12" s="78">
        <f t="shared" si="2"/>
        <v>5.5991999999999997</v>
      </c>
      <c r="R12" s="78">
        <f t="shared" si="3"/>
        <v>7.2216000000000005</v>
      </c>
      <c r="S12" s="78">
        <f t="shared" si="4"/>
        <v>1.1663999999999999</v>
      </c>
      <c r="T12" s="78">
        <f t="shared" si="7"/>
        <v>24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10.0128</v>
      </c>
      <c r="J13" s="23">
        <v>5.5991999999999997</v>
      </c>
      <c r="K13" s="23">
        <v>7.2216000000000005</v>
      </c>
      <c r="L13" s="23">
        <v>1.1663999999999999</v>
      </c>
      <c r="M13" s="23">
        <f t="shared" si="6"/>
        <v>24</v>
      </c>
      <c r="N13" s="24"/>
      <c r="P13" s="78">
        <f t="shared" si="1"/>
        <v>10.0128</v>
      </c>
      <c r="Q13" s="78">
        <f t="shared" si="2"/>
        <v>5.5991999999999997</v>
      </c>
      <c r="R13" s="78">
        <f t="shared" si="3"/>
        <v>7.2216000000000005</v>
      </c>
      <c r="S13" s="78">
        <f t="shared" si="4"/>
        <v>1.1663999999999999</v>
      </c>
      <c r="T13" s="78">
        <f t="shared" si="7"/>
        <v>24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10.0128</v>
      </c>
      <c r="J14" s="23">
        <v>5.5991999999999997</v>
      </c>
      <c r="K14" s="23">
        <v>7.2216000000000005</v>
      </c>
      <c r="L14" s="23">
        <v>1.1663999999999999</v>
      </c>
      <c r="M14" s="23">
        <f t="shared" si="6"/>
        <v>24</v>
      </c>
      <c r="N14" s="24"/>
      <c r="P14" s="78">
        <f t="shared" si="1"/>
        <v>10.0128</v>
      </c>
      <c r="Q14" s="78">
        <f t="shared" si="2"/>
        <v>5.5991999999999997</v>
      </c>
      <c r="R14" s="78">
        <f t="shared" si="3"/>
        <v>7.2216000000000005</v>
      </c>
      <c r="S14" s="78">
        <f t="shared" si="4"/>
        <v>1.1663999999999999</v>
      </c>
      <c r="T14" s="78">
        <f t="shared" si="7"/>
        <v>24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9.1783999999999999</v>
      </c>
      <c r="J15" s="23">
        <v>5.1326000000000001</v>
      </c>
      <c r="K15" s="23">
        <v>6.6197999999999997</v>
      </c>
      <c r="L15" s="23">
        <v>1.0691999999999999</v>
      </c>
      <c r="M15" s="23">
        <f t="shared" si="6"/>
        <v>21.999999999999996</v>
      </c>
      <c r="N15" s="24"/>
      <c r="P15" s="78">
        <f t="shared" si="1"/>
        <v>9.1783999999999999</v>
      </c>
      <c r="Q15" s="78">
        <f t="shared" si="2"/>
        <v>5.1326000000000001</v>
      </c>
      <c r="R15" s="78">
        <f t="shared" si="3"/>
        <v>6.6197999999999997</v>
      </c>
      <c r="S15" s="78">
        <f t="shared" si="4"/>
        <v>1.0691999999999999</v>
      </c>
      <c r="T15" s="78">
        <f t="shared" si="7"/>
        <v>21.999999999999996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9.1783999999999999</v>
      </c>
      <c r="J16" s="23">
        <v>5.1326000000000001</v>
      </c>
      <c r="K16" s="23">
        <v>6.6197999999999997</v>
      </c>
      <c r="L16" s="23">
        <v>1.0691999999999999</v>
      </c>
      <c r="M16" s="23">
        <f t="shared" si="6"/>
        <v>21.999999999999996</v>
      </c>
      <c r="N16" s="24"/>
      <c r="P16" s="78">
        <f t="shared" si="1"/>
        <v>9.1783999999999999</v>
      </c>
      <c r="Q16" s="78">
        <f t="shared" si="2"/>
        <v>5.1326000000000001</v>
      </c>
      <c r="R16" s="78">
        <f t="shared" si="3"/>
        <v>6.6197999999999997</v>
      </c>
      <c r="S16" s="78">
        <f t="shared" si="4"/>
        <v>1.0691999999999999</v>
      </c>
      <c r="T16" s="78">
        <f t="shared" si="7"/>
        <v>21.999999999999996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9.1783999999999999</v>
      </c>
      <c r="J17" s="23">
        <v>5.1326000000000001</v>
      </c>
      <c r="K17" s="23">
        <v>6.6197999999999997</v>
      </c>
      <c r="L17" s="23">
        <v>1.0691999999999999</v>
      </c>
      <c r="M17" s="23">
        <f t="shared" si="6"/>
        <v>21.999999999999996</v>
      </c>
      <c r="N17" s="24"/>
      <c r="P17" s="78">
        <f t="shared" si="1"/>
        <v>9.1783999999999999</v>
      </c>
      <c r="Q17" s="78">
        <f t="shared" si="2"/>
        <v>5.1326000000000001</v>
      </c>
      <c r="R17" s="78">
        <f t="shared" si="3"/>
        <v>6.6197999999999997</v>
      </c>
      <c r="S17" s="78">
        <f t="shared" si="4"/>
        <v>1.0691999999999999</v>
      </c>
      <c r="T17" s="78">
        <f t="shared" si="7"/>
        <v>21.999999999999996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9.1783999999999999</v>
      </c>
      <c r="J18" s="23">
        <v>5.1326000000000001</v>
      </c>
      <c r="K18" s="23">
        <v>6.6197999999999997</v>
      </c>
      <c r="L18" s="23">
        <v>1.0691999999999999</v>
      </c>
      <c r="M18" s="23">
        <f t="shared" si="6"/>
        <v>21.999999999999996</v>
      </c>
      <c r="N18" s="24"/>
      <c r="P18" s="78">
        <f t="shared" si="1"/>
        <v>9.1783999999999999</v>
      </c>
      <c r="Q18" s="78">
        <f t="shared" si="2"/>
        <v>5.1326000000000001</v>
      </c>
      <c r="R18" s="78">
        <f t="shared" si="3"/>
        <v>6.6197999999999997</v>
      </c>
      <c r="S18" s="78">
        <f t="shared" si="4"/>
        <v>1.0691999999999999</v>
      </c>
      <c r="T18" s="78">
        <f t="shared" si="7"/>
        <v>21.999999999999996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9.1783999999999999</v>
      </c>
      <c r="J19" s="23">
        <v>5.1326000000000001</v>
      </c>
      <c r="K19" s="23">
        <v>6.6197999999999997</v>
      </c>
      <c r="L19" s="23">
        <v>1.0691999999999999</v>
      </c>
      <c r="M19" s="23">
        <f t="shared" si="6"/>
        <v>21.999999999999996</v>
      </c>
      <c r="N19" s="24"/>
      <c r="P19" s="78">
        <f t="shared" si="1"/>
        <v>9.1783999999999999</v>
      </c>
      <c r="Q19" s="78">
        <f t="shared" si="2"/>
        <v>5.1326000000000001</v>
      </c>
      <c r="R19" s="78">
        <f t="shared" si="3"/>
        <v>6.6197999999999997</v>
      </c>
      <c r="S19" s="78">
        <f t="shared" si="4"/>
        <v>1.0691999999999999</v>
      </c>
      <c r="T19" s="78">
        <f t="shared" si="7"/>
        <v>21.999999999999996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9.1783999999999999</v>
      </c>
      <c r="J20" s="23">
        <v>5.1326000000000001</v>
      </c>
      <c r="K20" s="23">
        <v>6.6197999999999997</v>
      </c>
      <c r="L20" s="23">
        <v>1.0691999999999999</v>
      </c>
      <c r="M20" s="23">
        <f t="shared" si="6"/>
        <v>21.999999999999996</v>
      </c>
      <c r="N20" s="24"/>
      <c r="P20" s="78">
        <f t="shared" si="1"/>
        <v>9.1783999999999999</v>
      </c>
      <c r="Q20" s="78">
        <f t="shared" si="2"/>
        <v>5.1326000000000001</v>
      </c>
      <c r="R20" s="78">
        <f t="shared" si="3"/>
        <v>6.6197999999999997</v>
      </c>
      <c r="S20" s="78">
        <f t="shared" si="4"/>
        <v>1.0691999999999999</v>
      </c>
      <c r="T20" s="78">
        <f t="shared" si="7"/>
        <v>21.999999999999996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9.1783999999999999</v>
      </c>
      <c r="J21" s="23">
        <v>5.1326000000000001</v>
      </c>
      <c r="K21" s="23">
        <v>6.6197999999999997</v>
      </c>
      <c r="L21" s="23">
        <v>1.0691999999999999</v>
      </c>
      <c r="M21" s="23">
        <f t="shared" si="6"/>
        <v>21.999999999999996</v>
      </c>
      <c r="N21" s="24"/>
      <c r="P21" s="78">
        <f t="shared" si="1"/>
        <v>9.1783999999999999</v>
      </c>
      <c r="Q21" s="78">
        <f t="shared" si="2"/>
        <v>5.1326000000000001</v>
      </c>
      <c r="R21" s="78">
        <f t="shared" si="3"/>
        <v>6.6197999999999997</v>
      </c>
      <c r="S21" s="78">
        <f t="shared" si="4"/>
        <v>1.0691999999999999</v>
      </c>
      <c r="T21" s="78">
        <f t="shared" si="7"/>
        <v>21.999999999999996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9.1783999999999999</v>
      </c>
      <c r="J22" s="23">
        <v>5.1326000000000001</v>
      </c>
      <c r="K22" s="23">
        <v>6.6197999999999997</v>
      </c>
      <c r="L22" s="23">
        <v>1.0691999999999999</v>
      </c>
      <c r="M22" s="23">
        <f t="shared" si="6"/>
        <v>21.999999999999996</v>
      </c>
      <c r="N22" s="24"/>
      <c r="P22" s="78">
        <f t="shared" si="1"/>
        <v>9.1783999999999999</v>
      </c>
      <c r="Q22" s="78">
        <f t="shared" si="2"/>
        <v>5.1326000000000001</v>
      </c>
      <c r="R22" s="78">
        <f t="shared" si="3"/>
        <v>6.6197999999999997</v>
      </c>
      <c r="S22" s="78">
        <f t="shared" si="4"/>
        <v>1.0691999999999999</v>
      </c>
      <c r="T22" s="78">
        <f t="shared" si="7"/>
        <v>21.999999999999996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9.1783999999999999</v>
      </c>
      <c r="J23" s="23">
        <v>5.1326000000000001</v>
      </c>
      <c r="K23" s="23">
        <v>6.6197999999999997</v>
      </c>
      <c r="L23" s="23">
        <v>1.0691999999999999</v>
      </c>
      <c r="M23" s="23">
        <f t="shared" si="6"/>
        <v>21.999999999999996</v>
      </c>
      <c r="N23" s="24"/>
      <c r="P23" s="78">
        <f t="shared" si="1"/>
        <v>9.1783999999999999</v>
      </c>
      <c r="Q23" s="78">
        <f t="shared" si="2"/>
        <v>5.1326000000000001</v>
      </c>
      <c r="R23" s="78">
        <f t="shared" si="3"/>
        <v>6.6197999999999997</v>
      </c>
      <c r="S23" s="78">
        <f t="shared" si="4"/>
        <v>1.0691999999999999</v>
      </c>
      <c r="T23" s="78">
        <f t="shared" si="7"/>
        <v>21.999999999999996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9.1783999999999999</v>
      </c>
      <c r="J24" s="23">
        <v>5.1326000000000001</v>
      </c>
      <c r="K24" s="23">
        <v>6.6197999999999997</v>
      </c>
      <c r="L24" s="23">
        <v>1.0691999999999999</v>
      </c>
      <c r="M24" s="23">
        <f t="shared" si="6"/>
        <v>21.999999999999996</v>
      </c>
      <c r="N24" s="24"/>
      <c r="P24" s="78">
        <f t="shared" si="1"/>
        <v>9.1783999999999999</v>
      </c>
      <c r="Q24" s="78">
        <f t="shared" si="2"/>
        <v>5.1326000000000001</v>
      </c>
      <c r="R24" s="78">
        <f t="shared" si="3"/>
        <v>6.6197999999999997</v>
      </c>
      <c r="S24" s="78">
        <f t="shared" si="4"/>
        <v>1.0691999999999999</v>
      </c>
      <c r="T24" s="78">
        <f t="shared" si="7"/>
        <v>21.999999999999996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9.1783999999999999</v>
      </c>
      <c r="J25" s="23">
        <v>5.1326000000000001</v>
      </c>
      <c r="K25" s="23">
        <v>6.6197999999999997</v>
      </c>
      <c r="L25" s="23">
        <v>1.0691999999999999</v>
      </c>
      <c r="M25" s="23">
        <f t="shared" si="6"/>
        <v>21.999999999999996</v>
      </c>
      <c r="N25" s="24"/>
      <c r="P25" s="78">
        <f t="shared" si="1"/>
        <v>9.1783999999999999</v>
      </c>
      <c r="Q25" s="78">
        <f t="shared" si="2"/>
        <v>5.1326000000000001</v>
      </c>
      <c r="R25" s="78">
        <f t="shared" si="3"/>
        <v>6.6197999999999997</v>
      </c>
      <c r="S25" s="78">
        <f t="shared" si="4"/>
        <v>1.0691999999999999</v>
      </c>
      <c r="T25" s="78">
        <f t="shared" si="7"/>
        <v>21.999999999999996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9.1783999999999999</v>
      </c>
      <c r="J26" s="23">
        <v>5.1326000000000001</v>
      </c>
      <c r="K26" s="23">
        <v>6.6197999999999997</v>
      </c>
      <c r="L26" s="23">
        <v>1.0691999999999999</v>
      </c>
      <c r="M26" s="23">
        <f t="shared" si="6"/>
        <v>21.999999999999996</v>
      </c>
      <c r="N26" s="24"/>
      <c r="P26" s="78">
        <f t="shared" si="1"/>
        <v>9.1783999999999999</v>
      </c>
      <c r="Q26" s="78">
        <f t="shared" si="2"/>
        <v>5.1326000000000001</v>
      </c>
      <c r="R26" s="78">
        <f t="shared" si="3"/>
        <v>6.6197999999999997</v>
      </c>
      <c r="S26" s="78">
        <f t="shared" si="4"/>
        <v>1.0691999999999999</v>
      </c>
      <c r="T26" s="78">
        <f t="shared" si="7"/>
        <v>21.999999999999996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9.1783999999999999</v>
      </c>
      <c r="J27" s="23">
        <v>5.1326000000000001</v>
      </c>
      <c r="K27" s="23">
        <v>6.6197999999999997</v>
      </c>
      <c r="L27" s="23">
        <v>1.0691999999999999</v>
      </c>
      <c r="M27" s="23">
        <f t="shared" si="6"/>
        <v>21.999999999999996</v>
      </c>
      <c r="N27" s="24"/>
      <c r="P27" s="78">
        <f t="shared" si="1"/>
        <v>9.1783999999999999</v>
      </c>
      <c r="Q27" s="78">
        <f t="shared" si="2"/>
        <v>5.1326000000000001</v>
      </c>
      <c r="R27" s="78">
        <f t="shared" si="3"/>
        <v>6.6197999999999997</v>
      </c>
      <c r="S27" s="78">
        <f t="shared" si="4"/>
        <v>1.0691999999999999</v>
      </c>
      <c r="T27" s="78">
        <f t="shared" si="7"/>
        <v>21.999999999999996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9.1783999999999999</v>
      </c>
      <c r="J28" s="23">
        <v>5.1326000000000001</v>
      </c>
      <c r="K28" s="23">
        <v>6.6197999999999997</v>
      </c>
      <c r="L28" s="23">
        <v>1.0691999999999999</v>
      </c>
      <c r="M28" s="23">
        <f t="shared" si="6"/>
        <v>21.999999999999996</v>
      </c>
      <c r="N28" s="24"/>
      <c r="P28" s="78">
        <f t="shared" si="1"/>
        <v>9.1783999999999999</v>
      </c>
      <c r="Q28" s="78">
        <f t="shared" si="2"/>
        <v>5.1326000000000001</v>
      </c>
      <c r="R28" s="78">
        <f t="shared" si="3"/>
        <v>6.6197999999999997</v>
      </c>
      <c r="S28" s="78">
        <f t="shared" si="4"/>
        <v>1.0691999999999999</v>
      </c>
      <c r="T28" s="78">
        <f t="shared" si="7"/>
        <v>21.999999999999996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9.1783999999999999</v>
      </c>
      <c r="J29" s="23">
        <v>5.1326000000000001</v>
      </c>
      <c r="K29" s="23">
        <v>6.6197999999999997</v>
      </c>
      <c r="L29" s="23">
        <v>1.0691999999999999</v>
      </c>
      <c r="M29" s="23">
        <f t="shared" si="6"/>
        <v>21.999999999999996</v>
      </c>
      <c r="N29" s="24"/>
      <c r="P29" s="78">
        <f t="shared" si="1"/>
        <v>9.1783999999999999</v>
      </c>
      <c r="Q29" s="78">
        <f t="shared" si="2"/>
        <v>5.1326000000000001</v>
      </c>
      <c r="R29" s="78">
        <f t="shared" si="3"/>
        <v>6.6197999999999997</v>
      </c>
      <c r="S29" s="78">
        <f t="shared" si="4"/>
        <v>1.0691999999999999</v>
      </c>
      <c r="T29" s="78">
        <f t="shared" si="7"/>
        <v>21.999999999999996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9.1783999999999999</v>
      </c>
      <c r="J30" s="23">
        <v>5.1326000000000001</v>
      </c>
      <c r="K30" s="23">
        <v>6.6197999999999997</v>
      </c>
      <c r="L30" s="23">
        <v>1.0691999999999999</v>
      </c>
      <c r="M30" s="23">
        <f t="shared" si="6"/>
        <v>21.999999999999996</v>
      </c>
      <c r="N30" s="24"/>
      <c r="P30" s="78">
        <f t="shared" si="1"/>
        <v>9.1783999999999999</v>
      </c>
      <c r="Q30" s="78">
        <f t="shared" si="2"/>
        <v>5.1326000000000001</v>
      </c>
      <c r="R30" s="78">
        <f t="shared" si="3"/>
        <v>6.6197999999999997</v>
      </c>
      <c r="S30" s="78">
        <f t="shared" si="4"/>
        <v>1.0691999999999999</v>
      </c>
      <c r="T30" s="78">
        <f t="shared" si="7"/>
        <v>21.999999999999996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9.1783999999999999</v>
      </c>
      <c r="J31" s="23">
        <v>5.1326000000000001</v>
      </c>
      <c r="K31" s="23">
        <v>6.6197999999999997</v>
      </c>
      <c r="L31" s="23">
        <v>1.0691999999999999</v>
      </c>
      <c r="M31" s="23">
        <f t="shared" si="6"/>
        <v>21.999999999999996</v>
      </c>
      <c r="N31" s="24"/>
      <c r="P31" s="78">
        <f t="shared" si="1"/>
        <v>9.1783999999999999</v>
      </c>
      <c r="Q31" s="78">
        <f t="shared" si="2"/>
        <v>5.1326000000000001</v>
      </c>
      <c r="R31" s="78">
        <f t="shared" si="3"/>
        <v>6.6197999999999997</v>
      </c>
      <c r="S31" s="78">
        <f t="shared" si="4"/>
        <v>1.0691999999999999</v>
      </c>
      <c r="T31" s="78">
        <f t="shared" si="7"/>
        <v>21.999999999999996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9.1783999999999999</v>
      </c>
      <c r="J32" s="23">
        <v>5.1326000000000001</v>
      </c>
      <c r="K32" s="23">
        <v>6.6197999999999997</v>
      </c>
      <c r="L32" s="23">
        <v>1.0691999999999999</v>
      </c>
      <c r="M32" s="23">
        <f t="shared" si="6"/>
        <v>21.999999999999996</v>
      </c>
      <c r="N32" s="24"/>
      <c r="P32" s="78">
        <f t="shared" si="1"/>
        <v>9.1783999999999999</v>
      </c>
      <c r="Q32" s="78">
        <f t="shared" si="2"/>
        <v>5.1326000000000001</v>
      </c>
      <c r="R32" s="78">
        <f t="shared" si="3"/>
        <v>6.6197999999999997</v>
      </c>
      <c r="S32" s="78">
        <f t="shared" si="4"/>
        <v>1.0691999999999999</v>
      </c>
      <c r="T32" s="78">
        <f t="shared" si="7"/>
        <v>21.999999999999996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9.1783999999999999</v>
      </c>
      <c r="J33" s="23">
        <v>5.1326000000000001</v>
      </c>
      <c r="K33" s="23">
        <v>6.6197999999999997</v>
      </c>
      <c r="L33" s="23">
        <v>1.0691999999999999</v>
      </c>
      <c r="M33" s="23">
        <f t="shared" si="6"/>
        <v>21.999999999999996</v>
      </c>
      <c r="N33" s="24"/>
      <c r="P33" s="78">
        <f t="shared" si="1"/>
        <v>9.1783999999999999</v>
      </c>
      <c r="Q33" s="78">
        <f t="shared" si="2"/>
        <v>5.1326000000000001</v>
      </c>
      <c r="R33" s="78">
        <f t="shared" si="3"/>
        <v>6.6197999999999997</v>
      </c>
      <c r="S33" s="78">
        <f t="shared" si="4"/>
        <v>1.0691999999999999</v>
      </c>
      <c r="T33" s="78">
        <f t="shared" si="7"/>
        <v>21.999999999999996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9.1783999999999999</v>
      </c>
      <c r="J34" s="23">
        <v>5.1326000000000001</v>
      </c>
      <c r="K34" s="23">
        <v>6.6197999999999997</v>
      </c>
      <c r="L34" s="23">
        <v>1.0691999999999999</v>
      </c>
      <c r="M34" s="23">
        <f t="shared" si="6"/>
        <v>21.999999999999996</v>
      </c>
      <c r="N34" s="24"/>
      <c r="P34" s="78">
        <f t="shared" si="1"/>
        <v>9.1783999999999999</v>
      </c>
      <c r="Q34" s="78">
        <f t="shared" si="2"/>
        <v>5.1326000000000001</v>
      </c>
      <c r="R34" s="78">
        <f t="shared" si="3"/>
        <v>6.6197999999999997</v>
      </c>
      <c r="S34" s="78">
        <f t="shared" si="4"/>
        <v>1.0691999999999999</v>
      </c>
      <c r="T34" s="78">
        <f t="shared" si="7"/>
        <v>21.999999999999996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9.1783999999999999</v>
      </c>
      <c r="J35" s="23">
        <v>5.1326000000000001</v>
      </c>
      <c r="K35" s="23">
        <v>6.6197999999999997</v>
      </c>
      <c r="L35" s="23">
        <v>1.0691999999999999</v>
      </c>
      <c r="M35" s="23">
        <f t="shared" si="6"/>
        <v>21.999999999999996</v>
      </c>
      <c r="N35" s="24"/>
      <c r="P35" s="78">
        <f t="shared" ref="P35:P66" si="10">I35</f>
        <v>9.1783999999999999</v>
      </c>
      <c r="Q35" s="78">
        <f t="shared" ref="Q35:Q66" si="11">J35</f>
        <v>5.1326000000000001</v>
      </c>
      <c r="R35" s="78">
        <f t="shared" ref="R35:R66" si="12">K35</f>
        <v>6.6197999999999997</v>
      </c>
      <c r="S35" s="78">
        <f t="shared" ref="S35:S66" si="13">L35</f>
        <v>1.0691999999999999</v>
      </c>
      <c r="T35" s="78">
        <f t="shared" si="7"/>
        <v>21.999999999999996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9.1783999999999999</v>
      </c>
      <c r="J36" s="23">
        <v>5.1326000000000001</v>
      </c>
      <c r="K36" s="23">
        <v>6.6197999999999997</v>
      </c>
      <c r="L36" s="23">
        <v>1.0691999999999999</v>
      </c>
      <c r="M36" s="23">
        <f t="shared" si="6"/>
        <v>21.999999999999996</v>
      </c>
      <c r="N36" s="24"/>
      <c r="P36" s="78">
        <f t="shared" si="10"/>
        <v>9.1783999999999999</v>
      </c>
      <c r="Q36" s="78">
        <f t="shared" si="11"/>
        <v>5.1326000000000001</v>
      </c>
      <c r="R36" s="78">
        <f t="shared" si="12"/>
        <v>6.6197999999999997</v>
      </c>
      <c r="S36" s="78">
        <f t="shared" si="13"/>
        <v>1.0691999999999999</v>
      </c>
      <c r="T36" s="78">
        <f t="shared" si="7"/>
        <v>21.999999999999996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9.1783999999999999</v>
      </c>
      <c r="J37" s="23">
        <v>5.1326000000000001</v>
      </c>
      <c r="K37" s="23">
        <v>6.6197999999999997</v>
      </c>
      <c r="L37" s="23">
        <v>1.0691999999999999</v>
      </c>
      <c r="M37" s="23">
        <f t="shared" si="6"/>
        <v>21.999999999999996</v>
      </c>
      <c r="N37" s="24"/>
      <c r="P37" s="78">
        <f t="shared" si="10"/>
        <v>9.1783999999999999</v>
      </c>
      <c r="Q37" s="78">
        <f t="shared" si="11"/>
        <v>5.1326000000000001</v>
      </c>
      <c r="R37" s="78">
        <f t="shared" si="12"/>
        <v>6.6197999999999997</v>
      </c>
      <c r="S37" s="78">
        <f t="shared" si="13"/>
        <v>1.0691999999999999</v>
      </c>
      <c r="T37" s="78">
        <f t="shared" si="7"/>
        <v>21.999999999999996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10.0128</v>
      </c>
      <c r="J38" s="23">
        <v>5.5991999999999997</v>
      </c>
      <c r="K38" s="23">
        <v>7.2216000000000005</v>
      </c>
      <c r="L38" s="23">
        <v>1.1663999999999999</v>
      </c>
      <c r="M38" s="23">
        <f t="shared" si="6"/>
        <v>24</v>
      </c>
      <c r="N38" s="24"/>
      <c r="P38" s="78">
        <f t="shared" si="10"/>
        <v>10.0128</v>
      </c>
      <c r="Q38" s="78">
        <f t="shared" si="11"/>
        <v>5.5991999999999997</v>
      </c>
      <c r="R38" s="78">
        <f t="shared" si="12"/>
        <v>7.2216000000000005</v>
      </c>
      <c r="S38" s="78">
        <f t="shared" si="13"/>
        <v>1.1663999999999999</v>
      </c>
      <c r="T38" s="78">
        <f t="shared" si="7"/>
        <v>24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10.0128</v>
      </c>
      <c r="J39" s="23">
        <v>5.5991999999999997</v>
      </c>
      <c r="K39" s="23">
        <v>7.2216000000000005</v>
      </c>
      <c r="L39" s="23">
        <v>1.1663999999999999</v>
      </c>
      <c r="M39" s="23">
        <f t="shared" si="6"/>
        <v>24</v>
      </c>
      <c r="N39" s="24"/>
      <c r="P39" s="78">
        <f t="shared" si="10"/>
        <v>10.0128</v>
      </c>
      <c r="Q39" s="78">
        <f t="shared" si="11"/>
        <v>5.5991999999999997</v>
      </c>
      <c r="R39" s="78">
        <f t="shared" si="12"/>
        <v>7.2216000000000005</v>
      </c>
      <c r="S39" s="78">
        <f t="shared" si="13"/>
        <v>1.1663999999999999</v>
      </c>
      <c r="T39" s="78">
        <f t="shared" si="7"/>
        <v>24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10.0128</v>
      </c>
      <c r="J40" s="23">
        <v>5.5991999999999997</v>
      </c>
      <c r="K40" s="23">
        <v>7.2216000000000005</v>
      </c>
      <c r="L40" s="23">
        <v>1.1663999999999999</v>
      </c>
      <c r="M40" s="23">
        <f t="shared" si="6"/>
        <v>24</v>
      </c>
      <c r="N40" s="24"/>
      <c r="P40" s="78">
        <f t="shared" si="10"/>
        <v>10.0128</v>
      </c>
      <c r="Q40" s="78">
        <f t="shared" si="11"/>
        <v>5.5991999999999997</v>
      </c>
      <c r="R40" s="78">
        <f t="shared" si="12"/>
        <v>7.2216000000000005</v>
      </c>
      <c r="S40" s="78">
        <f t="shared" si="13"/>
        <v>1.1663999999999999</v>
      </c>
      <c r="T40" s="78">
        <f t="shared" si="7"/>
        <v>24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10.0128</v>
      </c>
      <c r="J41" s="23">
        <v>5.5991999999999997</v>
      </c>
      <c r="K41" s="23">
        <v>7.2216000000000005</v>
      </c>
      <c r="L41" s="23">
        <v>1.1663999999999999</v>
      </c>
      <c r="M41" s="23">
        <f t="shared" si="6"/>
        <v>24</v>
      </c>
      <c r="N41" s="24"/>
      <c r="P41" s="78">
        <f t="shared" si="10"/>
        <v>10.0128</v>
      </c>
      <c r="Q41" s="78">
        <f t="shared" si="11"/>
        <v>5.5991999999999997</v>
      </c>
      <c r="R41" s="78">
        <f t="shared" si="12"/>
        <v>7.2216000000000005</v>
      </c>
      <c r="S41" s="78">
        <f t="shared" si="13"/>
        <v>1.1663999999999999</v>
      </c>
      <c r="T41" s="78">
        <f t="shared" si="7"/>
        <v>24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10.0128</v>
      </c>
      <c r="J42" s="23">
        <v>5.5991999999999997</v>
      </c>
      <c r="K42" s="23">
        <v>7.2216000000000005</v>
      </c>
      <c r="L42" s="23">
        <v>1.1663999999999999</v>
      </c>
      <c r="M42" s="23">
        <f t="shared" si="6"/>
        <v>24</v>
      </c>
      <c r="N42" s="24"/>
      <c r="P42" s="78">
        <f t="shared" si="10"/>
        <v>10.0128</v>
      </c>
      <c r="Q42" s="78">
        <f t="shared" si="11"/>
        <v>5.5991999999999997</v>
      </c>
      <c r="R42" s="78">
        <f t="shared" si="12"/>
        <v>7.2216000000000005</v>
      </c>
      <c r="S42" s="78">
        <f t="shared" si="13"/>
        <v>1.1663999999999999</v>
      </c>
      <c r="T42" s="78">
        <f t="shared" si="7"/>
        <v>24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10.0128</v>
      </c>
      <c r="J43" s="23">
        <v>5.5991999999999997</v>
      </c>
      <c r="K43" s="23">
        <v>7.2216000000000005</v>
      </c>
      <c r="L43" s="23">
        <v>1.1663999999999999</v>
      </c>
      <c r="M43" s="23">
        <f t="shared" si="6"/>
        <v>24</v>
      </c>
      <c r="N43" s="24"/>
      <c r="P43" s="78">
        <f t="shared" si="10"/>
        <v>10.0128</v>
      </c>
      <c r="Q43" s="78">
        <f t="shared" si="11"/>
        <v>5.5991999999999997</v>
      </c>
      <c r="R43" s="78">
        <f t="shared" si="12"/>
        <v>7.2216000000000005</v>
      </c>
      <c r="S43" s="78">
        <f t="shared" si="13"/>
        <v>1.1663999999999999</v>
      </c>
      <c r="T43" s="78">
        <f t="shared" si="7"/>
        <v>24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10.0128</v>
      </c>
      <c r="J44" s="23">
        <v>5.5991999999999997</v>
      </c>
      <c r="K44" s="23">
        <v>7.2216000000000005</v>
      </c>
      <c r="L44" s="23">
        <v>1.1663999999999999</v>
      </c>
      <c r="M44" s="23">
        <f t="shared" si="6"/>
        <v>24</v>
      </c>
      <c r="N44" s="24"/>
      <c r="P44" s="78">
        <f t="shared" si="10"/>
        <v>10.0128</v>
      </c>
      <c r="Q44" s="78">
        <f t="shared" si="11"/>
        <v>5.5991999999999997</v>
      </c>
      <c r="R44" s="78">
        <f t="shared" si="12"/>
        <v>7.2216000000000005</v>
      </c>
      <c r="S44" s="78">
        <f t="shared" si="13"/>
        <v>1.1663999999999999</v>
      </c>
      <c r="T44" s="78">
        <f t="shared" si="7"/>
        <v>24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10.0128</v>
      </c>
      <c r="J45" s="23">
        <v>5.5991999999999997</v>
      </c>
      <c r="K45" s="23">
        <v>7.2216000000000005</v>
      </c>
      <c r="L45" s="23">
        <v>1.1663999999999999</v>
      </c>
      <c r="M45" s="23">
        <f t="shared" si="6"/>
        <v>24</v>
      </c>
      <c r="N45" s="24"/>
      <c r="P45" s="78">
        <f t="shared" si="10"/>
        <v>10.0128</v>
      </c>
      <c r="Q45" s="78">
        <f t="shared" si="11"/>
        <v>5.5991999999999997</v>
      </c>
      <c r="R45" s="78">
        <f t="shared" si="12"/>
        <v>7.2216000000000005</v>
      </c>
      <c r="S45" s="78">
        <f t="shared" si="13"/>
        <v>1.1663999999999999</v>
      </c>
      <c r="T45" s="78">
        <f t="shared" si="7"/>
        <v>24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10.0128</v>
      </c>
      <c r="J46" s="23">
        <v>5.5991999999999997</v>
      </c>
      <c r="K46" s="23">
        <v>7.2216000000000005</v>
      </c>
      <c r="L46" s="23">
        <v>1.1663999999999999</v>
      </c>
      <c r="M46" s="23">
        <f t="shared" si="6"/>
        <v>24</v>
      </c>
      <c r="N46" s="24"/>
      <c r="P46" s="78">
        <f t="shared" si="10"/>
        <v>10.0128</v>
      </c>
      <c r="Q46" s="78">
        <f t="shared" si="11"/>
        <v>5.5991999999999997</v>
      </c>
      <c r="R46" s="78">
        <f t="shared" si="12"/>
        <v>7.2216000000000005</v>
      </c>
      <c r="S46" s="78">
        <f t="shared" si="13"/>
        <v>1.1663999999999999</v>
      </c>
      <c r="T46" s="78">
        <f t="shared" si="7"/>
        <v>24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10.0128</v>
      </c>
      <c r="J47" s="23">
        <v>5.5991999999999997</v>
      </c>
      <c r="K47" s="23">
        <v>7.2216000000000005</v>
      </c>
      <c r="L47" s="23">
        <v>1.1663999999999999</v>
      </c>
      <c r="M47" s="23">
        <f t="shared" si="6"/>
        <v>24</v>
      </c>
      <c r="N47" s="24"/>
      <c r="P47" s="78">
        <f t="shared" si="10"/>
        <v>10.0128</v>
      </c>
      <c r="Q47" s="78">
        <f t="shared" si="11"/>
        <v>5.5991999999999997</v>
      </c>
      <c r="R47" s="78">
        <f t="shared" si="12"/>
        <v>7.2216000000000005</v>
      </c>
      <c r="S47" s="78">
        <f t="shared" si="13"/>
        <v>1.1663999999999999</v>
      </c>
      <c r="T47" s="78">
        <f t="shared" si="7"/>
        <v>24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10.0128</v>
      </c>
      <c r="J48" s="23">
        <v>5.5991999999999997</v>
      </c>
      <c r="K48" s="23">
        <v>7.2216000000000005</v>
      </c>
      <c r="L48" s="23">
        <v>1.1663999999999999</v>
      </c>
      <c r="M48" s="23">
        <f t="shared" si="6"/>
        <v>24</v>
      </c>
      <c r="N48" s="24"/>
      <c r="P48" s="78">
        <f t="shared" si="10"/>
        <v>10.0128</v>
      </c>
      <c r="Q48" s="78">
        <f t="shared" si="11"/>
        <v>5.5991999999999997</v>
      </c>
      <c r="R48" s="78">
        <f t="shared" si="12"/>
        <v>7.2216000000000005</v>
      </c>
      <c r="S48" s="78">
        <f t="shared" si="13"/>
        <v>1.1663999999999999</v>
      </c>
      <c r="T48" s="78">
        <f t="shared" si="7"/>
        <v>24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10.0128</v>
      </c>
      <c r="J49" s="23">
        <v>5.5991999999999997</v>
      </c>
      <c r="K49" s="23">
        <v>7.2216000000000005</v>
      </c>
      <c r="L49" s="23">
        <v>1.1663999999999999</v>
      </c>
      <c r="M49" s="23">
        <f t="shared" si="6"/>
        <v>24</v>
      </c>
      <c r="N49" s="24"/>
      <c r="P49" s="78">
        <f t="shared" si="10"/>
        <v>10.0128</v>
      </c>
      <c r="Q49" s="78">
        <f t="shared" si="11"/>
        <v>5.5991999999999997</v>
      </c>
      <c r="R49" s="78">
        <f t="shared" si="12"/>
        <v>7.2216000000000005</v>
      </c>
      <c r="S49" s="78">
        <f t="shared" si="13"/>
        <v>1.1663999999999999</v>
      </c>
      <c r="T49" s="78">
        <f t="shared" si="7"/>
        <v>24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10.0128</v>
      </c>
      <c r="J50" s="23">
        <v>5.5991999999999997</v>
      </c>
      <c r="K50" s="23">
        <v>7.2216000000000005</v>
      </c>
      <c r="L50" s="23">
        <v>1.1663999999999999</v>
      </c>
      <c r="M50" s="23">
        <f t="shared" si="6"/>
        <v>24</v>
      </c>
      <c r="N50" s="24"/>
      <c r="P50" s="78">
        <f t="shared" si="10"/>
        <v>10.0128</v>
      </c>
      <c r="Q50" s="78">
        <f t="shared" si="11"/>
        <v>5.5991999999999997</v>
      </c>
      <c r="R50" s="78">
        <f t="shared" si="12"/>
        <v>7.2216000000000005</v>
      </c>
      <c r="S50" s="78">
        <f t="shared" si="13"/>
        <v>1.1663999999999999</v>
      </c>
      <c r="T50" s="78">
        <f t="shared" si="7"/>
        <v>24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10.0128</v>
      </c>
      <c r="J51" s="23">
        <v>5.5991999999999997</v>
      </c>
      <c r="K51" s="23">
        <v>7.2216000000000005</v>
      </c>
      <c r="L51" s="23">
        <v>1.1663999999999999</v>
      </c>
      <c r="M51" s="23">
        <f t="shared" si="6"/>
        <v>24</v>
      </c>
      <c r="N51" s="24"/>
      <c r="P51" s="78">
        <f t="shared" si="10"/>
        <v>10.0128</v>
      </c>
      <c r="Q51" s="78">
        <f t="shared" si="11"/>
        <v>5.5991999999999997</v>
      </c>
      <c r="R51" s="78">
        <f t="shared" si="12"/>
        <v>7.2216000000000005</v>
      </c>
      <c r="S51" s="78">
        <f t="shared" si="13"/>
        <v>1.1663999999999999</v>
      </c>
      <c r="T51" s="78">
        <f t="shared" si="7"/>
        <v>24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10.0128</v>
      </c>
      <c r="J52" s="23">
        <v>5.5991999999999997</v>
      </c>
      <c r="K52" s="23">
        <v>7.2216000000000005</v>
      </c>
      <c r="L52" s="23">
        <v>1.1663999999999999</v>
      </c>
      <c r="M52" s="23">
        <f t="shared" si="6"/>
        <v>24</v>
      </c>
      <c r="N52" s="24"/>
      <c r="P52" s="78">
        <f t="shared" si="10"/>
        <v>10.0128</v>
      </c>
      <c r="Q52" s="78">
        <f t="shared" si="11"/>
        <v>5.5991999999999997</v>
      </c>
      <c r="R52" s="78">
        <f t="shared" si="12"/>
        <v>7.2216000000000005</v>
      </c>
      <c r="S52" s="78">
        <f t="shared" si="13"/>
        <v>1.1663999999999999</v>
      </c>
      <c r="T52" s="78">
        <f t="shared" si="7"/>
        <v>24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10.0128</v>
      </c>
      <c r="J53" s="23">
        <v>5.5991999999999997</v>
      </c>
      <c r="K53" s="23">
        <v>7.2216000000000005</v>
      </c>
      <c r="L53" s="23">
        <v>1.1663999999999999</v>
      </c>
      <c r="M53" s="23">
        <f t="shared" si="6"/>
        <v>24</v>
      </c>
      <c r="N53" s="24"/>
      <c r="P53" s="78">
        <f t="shared" si="10"/>
        <v>10.0128</v>
      </c>
      <c r="Q53" s="78">
        <f t="shared" si="11"/>
        <v>5.5991999999999997</v>
      </c>
      <c r="R53" s="78">
        <f t="shared" si="12"/>
        <v>7.2216000000000005</v>
      </c>
      <c r="S53" s="78">
        <f t="shared" si="13"/>
        <v>1.1663999999999999</v>
      </c>
      <c r="T53" s="78">
        <f t="shared" si="7"/>
        <v>24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10.0128</v>
      </c>
      <c r="J54" s="23">
        <v>5.5991999999999997</v>
      </c>
      <c r="K54" s="23">
        <v>7.2216000000000005</v>
      </c>
      <c r="L54" s="23">
        <v>1.1663999999999999</v>
      </c>
      <c r="M54" s="23">
        <f t="shared" si="6"/>
        <v>24</v>
      </c>
      <c r="N54" s="24"/>
      <c r="P54" s="78">
        <f t="shared" si="10"/>
        <v>10.0128</v>
      </c>
      <c r="Q54" s="78">
        <f t="shared" si="11"/>
        <v>5.5991999999999997</v>
      </c>
      <c r="R54" s="78">
        <f t="shared" si="12"/>
        <v>7.2216000000000005</v>
      </c>
      <c r="S54" s="78">
        <f t="shared" si="13"/>
        <v>1.1663999999999999</v>
      </c>
      <c r="T54" s="78">
        <f t="shared" si="7"/>
        <v>24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10.0128</v>
      </c>
      <c r="J55" s="23">
        <v>5.5991999999999997</v>
      </c>
      <c r="K55" s="23">
        <v>7.2216000000000005</v>
      </c>
      <c r="L55" s="23">
        <v>1.1663999999999999</v>
      </c>
      <c r="M55" s="23">
        <f t="shared" si="6"/>
        <v>24</v>
      </c>
      <c r="N55" s="24"/>
      <c r="P55" s="78">
        <f t="shared" si="10"/>
        <v>10.0128</v>
      </c>
      <c r="Q55" s="78">
        <f t="shared" si="11"/>
        <v>5.5991999999999997</v>
      </c>
      <c r="R55" s="78">
        <f t="shared" si="12"/>
        <v>7.2216000000000005</v>
      </c>
      <c r="S55" s="78">
        <f t="shared" si="13"/>
        <v>1.1663999999999999</v>
      </c>
      <c r="T55" s="78">
        <f t="shared" si="7"/>
        <v>24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10.0128</v>
      </c>
      <c r="J56" s="23">
        <v>5.5991999999999997</v>
      </c>
      <c r="K56" s="23">
        <v>7.2216000000000005</v>
      </c>
      <c r="L56" s="23">
        <v>1.1663999999999999</v>
      </c>
      <c r="M56" s="23">
        <f t="shared" si="6"/>
        <v>24</v>
      </c>
      <c r="N56" s="24"/>
      <c r="P56" s="78">
        <f t="shared" si="10"/>
        <v>10.0128</v>
      </c>
      <c r="Q56" s="78">
        <f t="shared" si="11"/>
        <v>5.5991999999999997</v>
      </c>
      <c r="R56" s="78">
        <f t="shared" si="12"/>
        <v>7.2216000000000005</v>
      </c>
      <c r="S56" s="78">
        <f t="shared" si="13"/>
        <v>1.1663999999999999</v>
      </c>
      <c r="T56" s="78">
        <f t="shared" si="7"/>
        <v>24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10.0128</v>
      </c>
      <c r="J57" s="23">
        <v>5.5991999999999997</v>
      </c>
      <c r="K57" s="23">
        <v>7.2216000000000005</v>
      </c>
      <c r="L57" s="23">
        <v>1.1663999999999999</v>
      </c>
      <c r="M57" s="23">
        <f t="shared" si="6"/>
        <v>24</v>
      </c>
      <c r="N57" s="24"/>
      <c r="P57" s="78">
        <f t="shared" si="10"/>
        <v>10.0128</v>
      </c>
      <c r="Q57" s="78">
        <f t="shared" si="11"/>
        <v>5.5991999999999997</v>
      </c>
      <c r="R57" s="78">
        <f t="shared" si="12"/>
        <v>7.2216000000000005</v>
      </c>
      <c r="S57" s="78">
        <f t="shared" si="13"/>
        <v>1.1663999999999999</v>
      </c>
      <c r="T57" s="78">
        <f t="shared" si="7"/>
        <v>24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10.0128</v>
      </c>
      <c r="J58" s="23">
        <v>5.5991999999999997</v>
      </c>
      <c r="K58" s="23">
        <v>7.2216000000000005</v>
      </c>
      <c r="L58" s="23">
        <v>1.1663999999999999</v>
      </c>
      <c r="M58" s="23">
        <f t="shared" si="6"/>
        <v>24</v>
      </c>
      <c r="N58" s="24"/>
      <c r="P58" s="78">
        <f t="shared" si="10"/>
        <v>10.0128</v>
      </c>
      <c r="Q58" s="78">
        <f t="shared" si="11"/>
        <v>5.5991999999999997</v>
      </c>
      <c r="R58" s="78">
        <f t="shared" si="12"/>
        <v>7.2216000000000005</v>
      </c>
      <c r="S58" s="78">
        <f t="shared" si="13"/>
        <v>1.1663999999999999</v>
      </c>
      <c r="T58" s="78">
        <f t="shared" si="7"/>
        <v>24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10.0128</v>
      </c>
      <c r="J59" s="23">
        <v>5.5991999999999997</v>
      </c>
      <c r="K59" s="23">
        <v>7.2216000000000005</v>
      </c>
      <c r="L59" s="23">
        <v>1.1663999999999999</v>
      </c>
      <c r="M59" s="23">
        <f t="shared" si="6"/>
        <v>24</v>
      </c>
      <c r="N59" s="24"/>
      <c r="P59" s="78">
        <f t="shared" si="10"/>
        <v>10.0128</v>
      </c>
      <c r="Q59" s="78">
        <f t="shared" si="11"/>
        <v>5.5991999999999997</v>
      </c>
      <c r="R59" s="78">
        <f t="shared" si="12"/>
        <v>7.2216000000000005</v>
      </c>
      <c r="S59" s="78">
        <f t="shared" si="13"/>
        <v>1.1663999999999999</v>
      </c>
      <c r="T59" s="78">
        <f t="shared" si="7"/>
        <v>24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10.0128</v>
      </c>
      <c r="J60" s="23">
        <v>5.5991999999999997</v>
      </c>
      <c r="K60" s="23">
        <v>7.2216000000000005</v>
      </c>
      <c r="L60" s="23">
        <v>1.1663999999999999</v>
      </c>
      <c r="M60" s="23">
        <f t="shared" si="6"/>
        <v>24</v>
      </c>
      <c r="N60" s="24"/>
      <c r="P60" s="78">
        <f t="shared" si="10"/>
        <v>10.0128</v>
      </c>
      <c r="Q60" s="78">
        <f t="shared" si="11"/>
        <v>5.5991999999999997</v>
      </c>
      <c r="R60" s="78">
        <f t="shared" si="12"/>
        <v>7.2216000000000005</v>
      </c>
      <c r="S60" s="78">
        <f t="shared" si="13"/>
        <v>1.1663999999999999</v>
      </c>
      <c r="T60" s="78">
        <f t="shared" si="7"/>
        <v>24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10.0128</v>
      </c>
      <c r="J61" s="23">
        <v>5.5991999999999997</v>
      </c>
      <c r="K61" s="23">
        <v>7.2216000000000005</v>
      </c>
      <c r="L61" s="23">
        <v>1.1663999999999999</v>
      </c>
      <c r="M61" s="23">
        <f t="shared" si="6"/>
        <v>24</v>
      </c>
      <c r="N61" s="24"/>
      <c r="P61" s="78">
        <f t="shared" si="10"/>
        <v>10.0128</v>
      </c>
      <c r="Q61" s="78">
        <f t="shared" si="11"/>
        <v>5.5991999999999997</v>
      </c>
      <c r="R61" s="78">
        <f t="shared" si="12"/>
        <v>7.2216000000000005</v>
      </c>
      <c r="S61" s="78">
        <f t="shared" si="13"/>
        <v>1.1663999999999999</v>
      </c>
      <c r="T61" s="78">
        <f t="shared" si="7"/>
        <v>24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10.0128</v>
      </c>
      <c r="J62" s="23">
        <v>5.5991999999999997</v>
      </c>
      <c r="K62" s="23">
        <v>7.2216000000000005</v>
      </c>
      <c r="L62" s="23">
        <v>1.1663999999999999</v>
      </c>
      <c r="M62" s="23">
        <f t="shared" si="6"/>
        <v>24</v>
      </c>
      <c r="N62" s="24"/>
      <c r="P62" s="78">
        <f t="shared" si="10"/>
        <v>10.0128</v>
      </c>
      <c r="Q62" s="78">
        <f t="shared" si="11"/>
        <v>5.5991999999999997</v>
      </c>
      <c r="R62" s="78">
        <f t="shared" si="12"/>
        <v>7.2216000000000005</v>
      </c>
      <c r="S62" s="78">
        <f t="shared" si="13"/>
        <v>1.1663999999999999</v>
      </c>
      <c r="T62" s="78">
        <f t="shared" si="7"/>
        <v>24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10.0128</v>
      </c>
      <c r="J63" s="23">
        <v>5.5991999999999997</v>
      </c>
      <c r="K63" s="23">
        <v>7.2216000000000005</v>
      </c>
      <c r="L63" s="23">
        <v>1.1663999999999999</v>
      </c>
      <c r="M63" s="23">
        <f t="shared" si="6"/>
        <v>24</v>
      </c>
      <c r="N63" s="24"/>
      <c r="P63" s="78">
        <f t="shared" si="10"/>
        <v>10.0128</v>
      </c>
      <c r="Q63" s="78">
        <f t="shared" si="11"/>
        <v>5.5991999999999997</v>
      </c>
      <c r="R63" s="78">
        <f t="shared" si="12"/>
        <v>7.2216000000000005</v>
      </c>
      <c r="S63" s="78">
        <f t="shared" si="13"/>
        <v>1.1663999999999999</v>
      </c>
      <c r="T63" s="78">
        <f t="shared" si="7"/>
        <v>24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10.0128</v>
      </c>
      <c r="J64" s="23">
        <v>5.5991999999999997</v>
      </c>
      <c r="K64" s="23">
        <v>7.2216000000000005</v>
      </c>
      <c r="L64" s="23">
        <v>1.1663999999999999</v>
      </c>
      <c r="M64" s="23">
        <f t="shared" si="6"/>
        <v>24</v>
      </c>
      <c r="N64" s="24"/>
      <c r="P64" s="78">
        <f t="shared" si="10"/>
        <v>10.0128</v>
      </c>
      <c r="Q64" s="78">
        <f t="shared" si="11"/>
        <v>5.5991999999999997</v>
      </c>
      <c r="R64" s="78">
        <f t="shared" si="12"/>
        <v>7.2216000000000005</v>
      </c>
      <c r="S64" s="78">
        <f t="shared" si="13"/>
        <v>1.1663999999999999</v>
      </c>
      <c r="T64" s="78">
        <f t="shared" si="7"/>
        <v>24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10.0128</v>
      </c>
      <c r="J65" s="23">
        <v>5.5991999999999997</v>
      </c>
      <c r="K65" s="23">
        <v>7.2216000000000005</v>
      </c>
      <c r="L65" s="23">
        <v>1.1663999999999999</v>
      </c>
      <c r="M65" s="23">
        <f t="shared" si="6"/>
        <v>24</v>
      </c>
      <c r="N65" s="24"/>
      <c r="P65" s="78">
        <f t="shared" si="10"/>
        <v>10.0128</v>
      </c>
      <c r="Q65" s="78">
        <f t="shared" si="11"/>
        <v>5.5991999999999997</v>
      </c>
      <c r="R65" s="78">
        <f t="shared" si="12"/>
        <v>7.2216000000000005</v>
      </c>
      <c r="S65" s="78">
        <f t="shared" si="13"/>
        <v>1.1663999999999999</v>
      </c>
      <c r="T65" s="78">
        <f t="shared" si="7"/>
        <v>24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10.0128</v>
      </c>
      <c r="J66" s="23">
        <v>5.5991999999999997</v>
      </c>
      <c r="K66" s="23">
        <v>7.2216000000000005</v>
      </c>
      <c r="L66" s="23">
        <v>1.1663999999999999</v>
      </c>
      <c r="M66" s="23">
        <f t="shared" si="6"/>
        <v>24</v>
      </c>
      <c r="N66" s="24"/>
      <c r="P66" s="78">
        <f t="shared" si="10"/>
        <v>10.0128</v>
      </c>
      <c r="Q66" s="78">
        <f t="shared" si="11"/>
        <v>5.5991999999999997</v>
      </c>
      <c r="R66" s="78">
        <f t="shared" si="12"/>
        <v>7.2216000000000005</v>
      </c>
      <c r="S66" s="78">
        <f t="shared" si="13"/>
        <v>1.1663999999999999</v>
      </c>
      <c r="T66" s="78">
        <f t="shared" si="7"/>
        <v>24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10.0128</v>
      </c>
      <c r="J67" s="23">
        <v>5.5991999999999997</v>
      </c>
      <c r="K67" s="23">
        <v>7.2216000000000005</v>
      </c>
      <c r="L67" s="23">
        <v>1.1663999999999999</v>
      </c>
      <c r="M67" s="23">
        <f t="shared" si="6"/>
        <v>24</v>
      </c>
      <c r="N67" s="24"/>
      <c r="P67" s="78">
        <f t="shared" ref="P67:P98" si="15">I67</f>
        <v>10.0128</v>
      </c>
      <c r="Q67" s="78">
        <f t="shared" ref="Q67:Q98" si="16">J67</f>
        <v>5.5991999999999997</v>
      </c>
      <c r="R67" s="78">
        <f t="shared" ref="R67:R98" si="17">K67</f>
        <v>7.2216000000000005</v>
      </c>
      <c r="S67" s="78">
        <f t="shared" ref="S67:S98" si="18">L67</f>
        <v>1.1663999999999999</v>
      </c>
      <c r="T67" s="78">
        <f t="shared" si="7"/>
        <v>24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10.0128</v>
      </c>
      <c r="J68" s="23">
        <v>5.5991999999999997</v>
      </c>
      <c r="K68" s="23">
        <v>7.2216000000000005</v>
      </c>
      <c r="L68" s="23">
        <v>1.1663999999999999</v>
      </c>
      <c r="M68" s="23">
        <f t="shared" ref="M68:M98" si="20">SUM(I68:L68)</f>
        <v>24</v>
      </c>
      <c r="N68" s="24"/>
      <c r="P68" s="78">
        <f t="shared" si="15"/>
        <v>10.0128</v>
      </c>
      <c r="Q68" s="78">
        <f t="shared" si="16"/>
        <v>5.5991999999999997</v>
      </c>
      <c r="R68" s="78">
        <f t="shared" si="17"/>
        <v>7.2216000000000005</v>
      </c>
      <c r="S68" s="78">
        <f t="shared" si="18"/>
        <v>1.1663999999999999</v>
      </c>
      <c r="T68" s="78">
        <f t="shared" ref="T68:T99" si="21">SUM(P68:S68)</f>
        <v>24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10.0128</v>
      </c>
      <c r="J69" s="23">
        <v>5.5991999999999997</v>
      </c>
      <c r="K69" s="23">
        <v>7.2216000000000005</v>
      </c>
      <c r="L69" s="23">
        <v>1.1663999999999999</v>
      </c>
      <c r="M69" s="23">
        <f t="shared" si="20"/>
        <v>24</v>
      </c>
      <c r="N69" s="24"/>
      <c r="P69" s="78">
        <f t="shared" si="15"/>
        <v>10.0128</v>
      </c>
      <c r="Q69" s="78">
        <f t="shared" si="16"/>
        <v>5.5991999999999997</v>
      </c>
      <c r="R69" s="78">
        <f t="shared" si="17"/>
        <v>7.2216000000000005</v>
      </c>
      <c r="S69" s="78">
        <f t="shared" si="18"/>
        <v>1.1663999999999999</v>
      </c>
      <c r="T69" s="78">
        <f t="shared" si="21"/>
        <v>24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10.0128</v>
      </c>
      <c r="J70" s="23">
        <v>5.5991999999999997</v>
      </c>
      <c r="K70" s="23">
        <v>7.2216000000000005</v>
      </c>
      <c r="L70" s="23">
        <v>1.1663999999999999</v>
      </c>
      <c r="M70" s="23">
        <f t="shared" si="20"/>
        <v>24</v>
      </c>
      <c r="N70" s="24"/>
      <c r="P70" s="78">
        <f t="shared" si="15"/>
        <v>10.0128</v>
      </c>
      <c r="Q70" s="78">
        <f t="shared" si="16"/>
        <v>5.5991999999999997</v>
      </c>
      <c r="R70" s="78">
        <f t="shared" si="17"/>
        <v>7.2216000000000005</v>
      </c>
      <c r="S70" s="78">
        <f t="shared" si="18"/>
        <v>1.1663999999999999</v>
      </c>
      <c r="T70" s="78">
        <f t="shared" si="21"/>
        <v>24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10.0128</v>
      </c>
      <c r="J71" s="23">
        <v>5.5991999999999997</v>
      </c>
      <c r="K71" s="23">
        <v>7.2216000000000005</v>
      </c>
      <c r="L71" s="23">
        <v>1.1663999999999999</v>
      </c>
      <c r="M71" s="23">
        <f t="shared" si="20"/>
        <v>24</v>
      </c>
      <c r="N71" s="24"/>
      <c r="P71" s="78">
        <f t="shared" si="15"/>
        <v>10.0128</v>
      </c>
      <c r="Q71" s="78">
        <f t="shared" si="16"/>
        <v>5.5991999999999997</v>
      </c>
      <c r="R71" s="78">
        <f t="shared" si="17"/>
        <v>7.2216000000000005</v>
      </c>
      <c r="S71" s="78">
        <f t="shared" si="18"/>
        <v>1.1663999999999999</v>
      </c>
      <c r="T71" s="78">
        <f t="shared" si="21"/>
        <v>24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10.0128</v>
      </c>
      <c r="J72" s="23">
        <v>5.5991999999999997</v>
      </c>
      <c r="K72" s="23">
        <v>7.2216000000000005</v>
      </c>
      <c r="L72" s="23">
        <v>1.1663999999999999</v>
      </c>
      <c r="M72" s="23">
        <f t="shared" si="20"/>
        <v>24</v>
      </c>
      <c r="N72" s="24"/>
      <c r="P72" s="78">
        <f t="shared" si="15"/>
        <v>10.0128</v>
      </c>
      <c r="Q72" s="78">
        <f t="shared" si="16"/>
        <v>5.5991999999999997</v>
      </c>
      <c r="R72" s="78">
        <f t="shared" si="17"/>
        <v>7.2216000000000005</v>
      </c>
      <c r="S72" s="78">
        <f t="shared" si="18"/>
        <v>1.1663999999999999</v>
      </c>
      <c r="T72" s="78">
        <f t="shared" si="21"/>
        <v>24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10.0128</v>
      </c>
      <c r="J73" s="23">
        <v>5.5991999999999997</v>
      </c>
      <c r="K73" s="23">
        <v>7.2216000000000005</v>
      </c>
      <c r="L73" s="23">
        <v>1.1663999999999999</v>
      </c>
      <c r="M73" s="23">
        <f t="shared" si="20"/>
        <v>24</v>
      </c>
      <c r="N73" s="24"/>
      <c r="P73" s="78">
        <f t="shared" si="15"/>
        <v>10.0128</v>
      </c>
      <c r="Q73" s="78">
        <f t="shared" si="16"/>
        <v>5.5991999999999997</v>
      </c>
      <c r="R73" s="78">
        <f t="shared" si="17"/>
        <v>7.2216000000000005</v>
      </c>
      <c r="S73" s="78">
        <f t="shared" si="18"/>
        <v>1.1663999999999999</v>
      </c>
      <c r="T73" s="78">
        <f t="shared" si="21"/>
        <v>24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10.0128</v>
      </c>
      <c r="J74" s="23">
        <v>5.5991999999999997</v>
      </c>
      <c r="K74" s="23">
        <v>7.2216000000000005</v>
      </c>
      <c r="L74" s="23">
        <v>1.1663999999999999</v>
      </c>
      <c r="M74" s="23">
        <f t="shared" si="20"/>
        <v>24</v>
      </c>
      <c r="N74" s="24"/>
      <c r="P74" s="78">
        <f t="shared" si="15"/>
        <v>10.0128</v>
      </c>
      <c r="Q74" s="78">
        <f t="shared" si="16"/>
        <v>5.5991999999999997</v>
      </c>
      <c r="R74" s="78">
        <f t="shared" si="17"/>
        <v>7.2216000000000005</v>
      </c>
      <c r="S74" s="78">
        <f t="shared" si="18"/>
        <v>1.1663999999999999</v>
      </c>
      <c r="T74" s="78">
        <f t="shared" si="21"/>
        <v>24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10.0128</v>
      </c>
      <c r="J75" s="23">
        <v>5.5991999999999997</v>
      </c>
      <c r="K75" s="23">
        <v>7.2216000000000005</v>
      </c>
      <c r="L75" s="23">
        <v>1.1663999999999999</v>
      </c>
      <c r="M75" s="23">
        <f t="shared" si="20"/>
        <v>24</v>
      </c>
      <c r="N75" s="24"/>
      <c r="P75" s="78">
        <f t="shared" si="15"/>
        <v>10.0128</v>
      </c>
      <c r="Q75" s="78">
        <f t="shared" si="16"/>
        <v>5.5991999999999997</v>
      </c>
      <c r="R75" s="78">
        <f t="shared" si="17"/>
        <v>7.2216000000000005</v>
      </c>
      <c r="S75" s="78">
        <f t="shared" si="18"/>
        <v>1.1663999999999999</v>
      </c>
      <c r="T75" s="78">
        <f t="shared" si="21"/>
        <v>24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10.0128</v>
      </c>
      <c r="J76" s="23">
        <v>5.5991999999999997</v>
      </c>
      <c r="K76" s="23">
        <v>7.2216000000000005</v>
      </c>
      <c r="L76" s="23">
        <v>1.1663999999999999</v>
      </c>
      <c r="M76" s="23">
        <f t="shared" si="20"/>
        <v>24</v>
      </c>
      <c r="N76" s="24"/>
      <c r="P76" s="78">
        <f t="shared" si="15"/>
        <v>10.0128</v>
      </c>
      <c r="Q76" s="78">
        <f t="shared" si="16"/>
        <v>5.5991999999999997</v>
      </c>
      <c r="R76" s="78">
        <f t="shared" si="17"/>
        <v>7.2216000000000005</v>
      </c>
      <c r="S76" s="78">
        <f t="shared" si="18"/>
        <v>1.1663999999999999</v>
      </c>
      <c r="T76" s="78">
        <f t="shared" si="21"/>
        <v>24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10.0128</v>
      </c>
      <c r="J77" s="23">
        <v>5.5991999999999997</v>
      </c>
      <c r="K77" s="23">
        <v>7.2216000000000005</v>
      </c>
      <c r="L77" s="23">
        <v>1.1663999999999999</v>
      </c>
      <c r="M77" s="23">
        <f t="shared" si="20"/>
        <v>24</v>
      </c>
      <c r="N77" s="24"/>
      <c r="P77" s="78">
        <f t="shared" si="15"/>
        <v>10.0128</v>
      </c>
      <c r="Q77" s="78">
        <f t="shared" si="16"/>
        <v>5.5991999999999997</v>
      </c>
      <c r="R77" s="78">
        <f t="shared" si="17"/>
        <v>7.2216000000000005</v>
      </c>
      <c r="S77" s="78">
        <f t="shared" si="18"/>
        <v>1.1663999999999999</v>
      </c>
      <c r="T77" s="78">
        <f t="shared" si="21"/>
        <v>24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10.0128</v>
      </c>
      <c r="J78" s="23">
        <v>5.5991999999999997</v>
      </c>
      <c r="K78" s="23">
        <v>7.2216000000000005</v>
      </c>
      <c r="L78" s="23">
        <v>1.1663999999999999</v>
      </c>
      <c r="M78" s="23">
        <f t="shared" si="20"/>
        <v>24</v>
      </c>
      <c r="N78" s="24"/>
      <c r="P78" s="78">
        <f t="shared" si="15"/>
        <v>10.0128</v>
      </c>
      <c r="Q78" s="78">
        <f t="shared" si="16"/>
        <v>5.5991999999999997</v>
      </c>
      <c r="R78" s="78">
        <f t="shared" si="17"/>
        <v>7.2216000000000005</v>
      </c>
      <c r="S78" s="78">
        <f t="shared" si="18"/>
        <v>1.1663999999999999</v>
      </c>
      <c r="T78" s="78">
        <f t="shared" si="21"/>
        <v>24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10.0128</v>
      </c>
      <c r="J79" s="23">
        <v>5.5991999999999997</v>
      </c>
      <c r="K79" s="23">
        <v>7.2216000000000005</v>
      </c>
      <c r="L79" s="23">
        <v>1.1663999999999999</v>
      </c>
      <c r="M79" s="23">
        <f t="shared" si="20"/>
        <v>24</v>
      </c>
      <c r="N79" s="24"/>
      <c r="P79" s="78">
        <f t="shared" si="15"/>
        <v>10.0128</v>
      </c>
      <c r="Q79" s="78">
        <f t="shared" si="16"/>
        <v>5.5991999999999997</v>
      </c>
      <c r="R79" s="78">
        <f t="shared" si="17"/>
        <v>7.2216000000000005</v>
      </c>
      <c r="S79" s="78">
        <f t="shared" si="18"/>
        <v>1.1663999999999999</v>
      </c>
      <c r="T79" s="78">
        <f t="shared" si="21"/>
        <v>24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10.0128</v>
      </c>
      <c r="J80" s="23">
        <v>5.5991999999999997</v>
      </c>
      <c r="K80" s="23">
        <v>7.2216000000000005</v>
      </c>
      <c r="L80" s="23">
        <v>1.1663999999999999</v>
      </c>
      <c r="M80" s="23">
        <f t="shared" si="20"/>
        <v>24</v>
      </c>
      <c r="N80" s="24"/>
      <c r="P80" s="78">
        <f t="shared" si="15"/>
        <v>10.0128</v>
      </c>
      <c r="Q80" s="78">
        <f t="shared" si="16"/>
        <v>5.5991999999999997</v>
      </c>
      <c r="R80" s="78">
        <f t="shared" si="17"/>
        <v>7.2216000000000005</v>
      </c>
      <c r="S80" s="78">
        <f t="shared" si="18"/>
        <v>1.1663999999999999</v>
      </c>
      <c r="T80" s="78">
        <f t="shared" si="21"/>
        <v>24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10.0128</v>
      </c>
      <c r="J81" s="23">
        <v>5.5991999999999997</v>
      </c>
      <c r="K81" s="23">
        <v>7.2216000000000005</v>
      </c>
      <c r="L81" s="23">
        <v>1.1663999999999999</v>
      </c>
      <c r="M81" s="23">
        <f t="shared" si="20"/>
        <v>24</v>
      </c>
      <c r="N81" s="24"/>
      <c r="P81" s="78">
        <f t="shared" si="15"/>
        <v>10.0128</v>
      </c>
      <c r="Q81" s="78">
        <f t="shared" si="16"/>
        <v>5.5991999999999997</v>
      </c>
      <c r="R81" s="78">
        <f t="shared" si="17"/>
        <v>7.2216000000000005</v>
      </c>
      <c r="S81" s="78">
        <f t="shared" si="18"/>
        <v>1.1663999999999999</v>
      </c>
      <c r="T81" s="78">
        <f t="shared" si="21"/>
        <v>24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10.0128</v>
      </c>
      <c r="J82" s="23">
        <v>5.5991999999999997</v>
      </c>
      <c r="K82" s="23">
        <v>7.2216000000000005</v>
      </c>
      <c r="L82" s="23">
        <v>1.1663999999999999</v>
      </c>
      <c r="M82" s="23">
        <f t="shared" si="20"/>
        <v>24</v>
      </c>
      <c r="N82" s="24"/>
      <c r="P82" s="78">
        <f t="shared" si="15"/>
        <v>10.0128</v>
      </c>
      <c r="Q82" s="78">
        <f t="shared" si="16"/>
        <v>5.5991999999999997</v>
      </c>
      <c r="R82" s="78">
        <f t="shared" si="17"/>
        <v>7.2216000000000005</v>
      </c>
      <c r="S82" s="78">
        <f t="shared" si="18"/>
        <v>1.1663999999999999</v>
      </c>
      <c r="T82" s="78">
        <f t="shared" si="21"/>
        <v>24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10.0128</v>
      </c>
      <c r="J83" s="23">
        <v>5.5991999999999997</v>
      </c>
      <c r="K83" s="23">
        <v>7.2216000000000005</v>
      </c>
      <c r="L83" s="23">
        <v>1.1663999999999999</v>
      </c>
      <c r="M83" s="23">
        <f t="shared" si="20"/>
        <v>24</v>
      </c>
      <c r="N83" s="24"/>
      <c r="P83" s="78">
        <f t="shared" si="15"/>
        <v>10.0128</v>
      </c>
      <c r="Q83" s="78">
        <f t="shared" si="16"/>
        <v>5.5991999999999997</v>
      </c>
      <c r="R83" s="78">
        <f t="shared" si="17"/>
        <v>7.2216000000000005</v>
      </c>
      <c r="S83" s="78">
        <f t="shared" si="18"/>
        <v>1.1663999999999999</v>
      </c>
      <c r="T83" s="78">
        <f t="shared" si="21"/>
        <v>24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10.0128</v>
      </c>
      <c r="J84" s="23">
        <v>5.5991999999999997</v>
      </c>
      <c r="K84" s="23">
        <v>7.2216000000000005</v>
      </c>
      <c r="L84" s="23">
        <v>1.1663999999999999</v>
      </c>
      <c r="M84" s="23">
        <f t="shared" si="20"/>
        <v>24</v>
      </c>
      <c r="N84" s="24"/>
      <c r="P84" s="78">
        <f t="shared" si="15"/>
        <v>10.0128</v>
      </c>
      <c r="Q84" s="78">
        <f t="shared" si="16"/>
        <v>5.5991999999999997</v>
      </c>
      <c r="R84" s="78">
        <f t="shared" si="17"/>
        <v>7.2216000000000005</v>
      </c>
      <c r="S84" s="78">
        <f t="shared" si="18"/>
        <v>1.1663999999999999</v>
      </c>
      <c r="T84" s="78">
        <f t="shared" si="21"/>
        <v>24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10.0128</v>
      </c>
      <c r="J85" s="23">
        <v>5.5991999999999997</v>
      </c>
      <c r="K85" s="23">
        <v>7.2216000000000005</v>
      </c>
      <c r="L85" s="23">
        <v>1.1663999999999999</v>
      </c>
      <c r="M85" s="23">
        <f t="shared" si="20"/>
        <v>24</v>
      </c>
      <c r="N85" s="24"/>
      <c r="P85" s="78">
        <f t="shared" si="15"/>
        <v>10.0128</v>
      </c>
      <c r="Q85" s="78">
        <f t="shared" si="16"/>
        <v>5.5991999999999997</v>
      </c>
      <c r="R85" s="78">
        <f t="shared" si="17"/>
        <v>7.2216000000000005</v>
      </c>
      <c r="S85" s="78">
        <f t="shared" si="18"/>
        <v>1.1663999999999999</v>
      </c>
      <c r="T85" s="78">
        <f t="shared" si="21"/>
        <v>24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10.0128</v>
      </c>
      <c r="J86" s="23">
        <v>5.5991999999999997</v>
      </c>
      <c r="K86" s="23">
        <v>7.2216000000000005</v>
      </c>
      <c r="L86" s="23">
        <v>1.1663999999999999</v>
      </c>
      <c r="M86" s="23">
        <f t="shared" si="20"/>
        <v>24</v>
      </c>
      <c r="N86" s="24"/>
      <c r="P86" s="78">
        <f t="shared" si="15"/>
        <v>10.0128</v>
      </c>
      <c r="Q86" s="78">
        <f t="shared" si="16"/>
        <v>5.5991999999999997</v>
      </c>
      <c r="R86" s="78">
        <f t="shared" si="17"/>
        <v>7.2216000000000005</v>
      </c>
      <c r="S86" s="78">
        <f t="shared" si="18"/>
        <v>1.1663999999999999</v>
      </c>
      <c r="T86" s="78">
        <f t="shared" si="21"/>
        <v>24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10.0128</v>
      </c>
      <c r="J87" s="23">
        <v>5.5991999999999997</v>
      </c>
      <c r="K87" s="23">
        <v>7.2216000000000005</v>
      </c>
      <c r="L87" s="23">
        <v>1.1663999999999999</v>
      </c>
      <c r="M87" s="23">
        <f t="shared" si="20"/>
        <v>24</v>
      </c>
      <c r="N87" s="24"/>
      <c r="P87" s="78">
        <f t="shared" si="15"/>
        <v>10.0128</v>
      </c>
      <c r="Q87" s="78">
        <f t="shared" si="16"/>
        <v>5.5991999999999997</v>
      </c>
      <c r="R87" s="78">
        <f t="shared" si="17"/>
        <v>7.2216000000000005</v>
      </c>
      <c r="S87" s="78">
        <f t="shared" si="18"/>
        <v>1.1663999999999999</v>
      </c>
      <c r="T87" s="78">
        <f t="shared" si="21"/>
        <v>24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10.0128</v>
      </c>
      <c r="J88" s="23">
        <v>5.5991999999999997</v>
      </c>
      <c r="K88" s="23">
        <v>7.2216000000000005</v>
      </c>
      <c r="L88" s="23">
        <v>1.1663999999999999</v>
      </c>
      <c r="M88" s="23">
        <f t="shared" si="20"/>
        <v>24</v>
      </c>
      <c r="N88" s="24"/>
      <c r="P88" s="78">
        <f t="shared" si="15"/>
        <v>10.0128</v>
      </c>
      <c r="Q88" s="78">
        <f t="shared" si="16"/>
        <v>5.5991999999999997</v>
      </c>
      <c r="R88" s="78">
        <f t="shared" si="17"/>
        <v>7.2216000000000005</v>
      </c>
      <c r="S88" s="78">
        <f t="shared" si="18"/>
        <v>1.1663999999999999</v>
      </c>
      <c r="T88" s="78">
        <f t="shared" si="21"/>
        <v>24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10.0128</v>
      </c>
      <c r="J89" s="23">
        <v>5.5991999999999997</v>
      </c>
      <c r="K89" s="23">
        <v>7.2216000000000005</v>
      </c>
      <c r="L89" s="23">
        <v>1.1663999999999999</v>
      </c>
      <c r="M89" s="23">
        <f t="shared" si="20"/>
        <v>24</v>
      </c>
      <c r="N89" s="24"/>
      <c r="P89" s="78">
        <f t="shared" si="15"/>
        <v>10.0128</v>
      </c>
      <c r="Q89" s="78">
        <f t="shared" si="16"/>
        <v>5.5991999999999997</v>
      </c>
      <c r="R89" s="78">
        <f t="shared" si="17"/>
        <v>7.2216000000000005</v>
      </c>
      <c r="S89" s="78">
        <f t="shared" si="18"/>
        <v>1.1663999999999999</v>
      </c>
      <c r="T89" s="78">
        <f t="shared" si="21"/>
        <v>24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10.0128</v>
      </c>
      <c r="J90" s="23">
        <v>5.5991999999999997</v>
      </c>
      <c r="K90" s="23">
        <v>7.2216000000000005</v>
      </c>
      <c r="L90" s="23">
        <v>1.1663999999999999</v>
      </c>
      <c r="M90" s="23">
        <f t="shared" si="20"/>
        <v>24</v>
      </c>
      <c r="N90" s="24"/>
      <c r="P90" s="78">
        <f t="shared" si="15"/>
        <v>10.0128</v>
      </c>
      <c r="Q90" s="78">
        <f t="shared" si="16"/>
        <v>5.5991999999999997</v>
      </c>
      <c r="R90" s="78">
        <f t="shared" si="17"/>
        <v>7.2216000000000005</v>
      </c>
      <c r="S90" s="78">
        <f t="shared" si="18"/>
        <v>1.1663999999999999</v>
      </c>
      <c r="T90" s="78">
        <f t="shared" si="21"/>
        <v>24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10.0128</v>
      </c>
      <c r="J91" s="23">
        <v>5.5991999999999997</v>
      </c>
      <c r="K91" s="23">
        <v>7.2216000000000005</v>
      </c>
      <c r="L91" s="23">
        <v>1.1663999999999999</v>
      </c>
      <c r="M91" s="23">
        <f t="shared" si="20"/>
        <v>24</v>
      </c>
      <c r="N91" s="24"/>
      <c r="P91" s="78">
        <f t="shared" si="15"/>
        <v>10.0128</v>
      </c>
      <c r="Q91" s="78">
        <f t="shared" si="16"/>
        <v>5.5991999999999997</v>
      </c>
      <c r="R91" s="78">
        <f t="shared" si="17"/>
        <v>7.2216000000000005</v>
      </c>
      <c r="S91" s="78">
        <f t="shared" si="18"/>
        <v>1.1663999999999999</v>
      </c>
      <c r="T91" s="78">
        <f t="shared" si="21"/>
        <v>24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10.0128</v>
      </c>
      <c r="J92" s="23">
        <v>5.5991999999999997</v>
      </c>
      <c r="K92" s="23">
        <v>7.2216000000000005</v>
      </c>
      <c r="L92" s="23">
        <v>1.1663999999999999</v>
      </c>
      <c r="M92" s="23">
        <f t="shared" si="20"/>
        <v>24</v>
      </c>
      <c r="N92" s="24"/>
      <c r="P92" s="78">
        <f t="shared" si="15"/>
        <v>10.0128</v>
      </c>
      <c r="Q92" s="78">
        <f t="shared" si="16"/>
        <v>5.5991999999999997</v>
      </c>
      <c r="R92" s="78">
        <f t="shared" si="17"/>
        <v>7.2216000000000005</v>
      </c>
      <c r="S92" s="78">
        <f t="shared" si="18"/>
        <v>1.1663999999999999</v>
      </c>
      <c r="T92" s="78">
        <f t="shared" si="21"/>
        <v>24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10.0128</v>
      </c>
      <c r="J93" s="23">
        <v>5.5991999999999997</v>
      </c>
      <c r="K93" s="23">
        <v>7.2216000000000005</v>
      </c>
      <c r="L93" s="23">
        <v>1.1663999999999999</v>
      </c>
      <c r="M93" s="23">
        <f t="shared" si="20"/>
        <v>24</v>
      </c>
      <c r="N93" s="24"/>
      <c r="P93" s="78">
        <f t="shared" si="15"/>
        <v>10.0128</v>
      </c>
      <c r="Q93" s="78">
        <f t="shared" si="16"/>
        <v>5.5991999999999997</v>
      </c>
      <c r="R93" s="78">
        <f t="shared" si="17"/>
        <v>7.2216000000000005</v>
      </c>
      <c r="S93" s="78">
        <f t="shared" si="18"/>
        <v>1.1663999999999999</v>
      </c>
      <c r="T93" s="78">
        <f t="shared" si="21"/>
        <v>24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10.0128</v>
      </c>
      <c r="J94" s="23">
        <v>5.5991999999999997</v>
      </c>
      <c r="K94" s="23">
        <v>7.2216000000000005</v>
      </c>
      <c r="L94" s="23">
        <v>1.1663999999999999</v>
      </c>
      <c r="M94" s="23">
        <f t="shared" si="20"/>
        <v>24</v>
      </c>
      <c r="N94" s="24"/>
      <c r="P94" s="78">
        <f t="shared" si="15"/>
        <v>10.0128</v>
      </c>
      <c r="Q94" s="78">
        <f t="shared" si="16"/>
        <v>5.5991999999999997</v>
      </c>
      <c r="R94" s="78">
        <f t="shared" si="17"/>
        <v>7.2216000000000005</v>
      </c>
      <c r="S94" s="78">
        <f t="shared" si="18"/>
        <v>1.1663999999999999</v>
      </c>
      <c r="T94" s="78">
        <f t="shared" si="21"/>
        <v>24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10.0128</v>
      </c>
      <c r="J95" s="23">
        <v>5.5991999999999997</v>
      </c>
      <c r="K95" s="23">
        <v>7.2216000000000005</v>
      </c>
      <c r="L95" s="23">
        <v>1.1663999999999999</v>
      </c>
      <c r="M95" s="23">
        <f t="shared" si="20"/>
        <v>24</v>
      </c>
      <c r="N95" s="24"/>
      <c r="P95" s="78">
        <f t="shared" si="15"/>
        <v>10.0128</v>
      </c>
      <c r="Q95" s="78">
        <f t="shared" si="16"/>
        <v>5.5991999999999997</v>
      </c>
      <c r="R95" s="78">
        <f t="shared" si="17"/>
        <v>7.2216000000000005</v>
      </c>
      <c r="S95" s="78">
        <f t="shared" si="18"/>
        <v>1.1663999999999999</v>
      </c>
      <c r="T95" s="78">
        <f t="shared" si="21"/>
        <v>24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10.0128</v>
      </c>
      <c r="J96" s="23">
        <v>5.5991999999999997</v>
      </c>
      <c r="K96" s="23">
        <v>7.2216000000000005</v>
      </c>
      <c r="L96" s="23">
        <v>1.1663999999999999</v>
      </c>
      <c r="M96" s="23">
        <f t="shared" si="20"/>
        <v>24</v>
      </c>
      <c r="N96" s="24"/>
      <c r="P96" s="78">
        <f t="shared" si="15"/>
        <v>10.0128</v>
      </c>
      <c r="Q96" s="78">
        <f t="shared" si="16"/>
        <v>5.5991999999999997</v>
      </c>
      <c r="R96" s="78">
        <f t="shared" si="17"/>
        <v>7.2216000000000005</v>
      </c>
      <c r="S96" s="78">
        <f t="shared" si="18"/>
        <v>1.1663999999999999</v>
      </c>
      <c r="T96" s="78">
        <f t="shared" si="21"/>
        <v>24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10.0128</v>
      </c>
      <c r="J97" s="23">
        <v>5.5991999999999997</v>
      </c>
      <c r="K97" s="23">
        <v>7.2216000000000005</v>
      </c>
      <c r="L97" s="23">
        <v>1.1663999999999999</v>
      </c>
      <c r="M97" s="23">
        <f t="shared" si="20"/>
        <v>24</v>
      </c>
      <c r="N97" s="24"/>
      <c r="P97" s="78">
        <f t="shared" si="15"/>
        <v>10.0128</v>
      </c>
      <c r="Q97" s="78">
        <f t="shared" si="16"/>
        <v>5.5991999999999997</v>
      </c>
      <c r="R97" s="78">
        <f t="shared" si="17"/>
        <v>7.2216000000000005</v>
      </c>
      <c r="S97" s="78">
        <f t="shared" si="18"/>
        <v>1.1663999999999999</v>
      </c>
      <c r="T97" s="78">
        <f t="shared" si="21"/>
        <v>24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10.0128</v>
      </c>
      <c r="J98" s="23">
        <v>5.5991999999999997</v>
      </c>
      <c r="K98" s="23">
        <v>7.2216000000000005</v>
      </c>
      <c r="L98" s="23">
        <v>1.1663999999999999</v>
      </c>
      <c r="M98" s="23">
        <f t="shared" si="20"/>
        <v>24</v>
      </c>
      <c r="N98" s="24"/>
      <c r="P98" s="78">
        <f t="shared" si="15"/>
        <v>10.0128</v>
      </c>
      <c r="Q98" s="78">
        <f t="shared" si="16"/>
        <v>5.5991999999999997</v>
      </c>
      <c r="R98" s="78">
        <f t="shared" si="17"/>
        <v>7.2216000000000005</v>
      </c>
      <c r="S98" s="78">
        <f t="shared" si="18"/>
        <v>1.1663999999999999</v>
      </c>
      <c r="T98" s="78">
        <f t="shared" si="21"/>
        <v>24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0.23550939999999987</v>
      </c>
      <c r="J99" s="23">
        <f t="shared" ref="J99:M99" si="24">SUM(J3:J98)/4000</f>
        <v>0.13169784999999992</v>
      </c>
      <c r="K99" s="23">
        <f t="shared" si="24"/>
        <v>0.16985804999999998</v>
      </c>
      <c r="L99" s="23">
        <f t="shared" si="24"/>
        <v>2.7434699999999972E-2</v>
      </c>
      <c r="M99" s="23">
        <f t="shared" si="24"/>
        <v>0.5645</v>
      </c>
      <c r="N99" s="25"/>
      <c r="P99" s="78">
        <f>SUM(P3:P98)/4000</f>
        <v>0.23550939999999987</v>
      </c>
      <c r="Q99" s="78">
        <f t="shared" ref="Q99:S99" si="25">SUM(Q3:Q98)/4000</f>
        <v>0.13169784999999992</v>
      </c>
      <c r="R99" s="78">
        <f t="shared" si="25"/>
        <v>0.16985804999999998</v>
      </c>
      <c r="S99" s="78">
        <f t="shared" si="25"/>
        <v>2.7434699999999972E-2</v>
      </c>
      <c r="T99" s="78">
        <f t="shared" si="21"/>
        <v>0.56449999999999967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2.2000000000000002</v>
      </c>
      <c r="N3" s="113">
        <v>0</v>
      </c>
      <c r="O3" s="95">
        <v>-146</v>
      </c>
      <c r="P3" s="95">
        <v>-158.5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-146</v>
      </c>
      <c r="Y3">
        <v>2.2000000000000002</v>
      </c>
      <c r="Z3">
        <v>-158.5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1.82</v>
      </c>
      <c r="N4" s="115">
        <v>0</v>
      </c>
      <c r="O4" s="88">
        <v>-161</v>
      </c>
      <c r="P4" s="88">
        <v>-60.2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-161</v>
      </c>
      <c r="Y4">
        <v>1.82</v>
      </c>
      <c r="Z4">
        <v>-60.2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0.67</v>
      </c>
      <c r="N5" s="115">
        <v>-31</v>
      </c>
      <c r="O5" s="88">
        <v>-176</v>
      </c>
      <c r="P5" s="88">
        <v>-53</v>
      </c>
      <c r="Q5" s="88">
        <v>0</v>
      </c>
      <c r="R5" s="88">
        <v>0</v>
      </c>
      <c r="S5" s="116">
        <v>0</v>
      </c>
      <c r="U5" s="115"/>
      <c r="V5" s="116"/>
      <c r="W5">
        <v>-31</v>
      </c>
      <c r="X5">
        <v>-176</v>
      </c>
      <c r="Y5">
        <v>0.67</v>
      </c>
      <c r="Z5">
        <v>-53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0.48</v>
      </c>
      <c r="N6" s="115">
        <v>-45</v>
      </c>
      <c r="O6" s="88">
        <v>-191</v>
      </c>
      <c r="P6" s="88">
        <v>-66</v>
      </c>
      <c r="Q6" s="88">
        <v>0</v>
      </c>
      <c r="R6" s="88">
        <v>0</v>
      </c>
      <c r="S6" s="116">
        <v>0</v>
      </c>
      <c r="U6" s="115"/>
      <c r="V6" s="116"/>
      <c r="W6">
        <v>-45</v>
      </c>
      <c r="X6">
        <v>-191</v>
      </c>
      <c r="Y6">
        <v>0.48</v>
      </c>
      <c r="Z6">
        <v>-66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-64</v>
      </c>
      <c r="O7" s="88">
        <v>-185</v>
      </c>
      <c r="P7" s="88">
        <v>-78</v>
      </c>
      <c r="Q7" s="88">
        <v>0</v>
      </c>
      <c r="R7" s="88">
        <v>0</v>
      </c>
      <c r="S7" s="116">
        <v>0</v>
      </c>
      <c r="U7" s="115"/>
      <c r="V7" s="116"/>
      <c r="W7">
        <v>-64</v>
      </c>
      <c r="X7">
        <v>-185</v>
      </c>
      <c r="Y7">
        <v>0</v>
      </c>
      <c r="Z7">
        <v>-78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-77</v>
      </c>
      <c r="O8" s="88">
        <v>-195</v>
      </c>
      <c r="P8" s="88">
        <v>-90</v>
      </c>
      <c r="Q8" s="88">
        <v>0</v>
      </c>
      <c r="R8" s="88">
        <v>0</v>
      </c>
      <c r="S8" s="116">
        <v>0</v>
      </c>
      <c r="U8" s="115"/>
      <c r="V8" s="116"/>
      <c r="W8">
        <v>-77</v>
      </c>
      <c r="X8">
        <v>-195</v>
      </c>
      <c r="Y8">
        <v>0</v>
      </c>
      <c r="Z8">
        <v>-90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0.28999999999999998</v>
      </c>
      <c r="N9" s="115">
        <v>-86</v>
      </c>
      <c r="O9" s="88">
        <v>-205</v>
      </c>
      <c r="P9" s="88">
        <v>-99</v>
      </c>
      <c r="Q9" s="88">
        <v>0</v>
      </c>
      <c r="R9" s="88">
        <v>0</v>
      </c>
      <c r="S9" s="116">
        <v>0</v>
      </c>
      <c r="U9" s="115"/>
      <c r="V9" s="116"/>
      <c r="W9">
        <v>-86</v>
      </c>
      <c r="X9">
        <v>-205</v>
      </c>
      <c r="Y9">
        <v>0.28999999999999998</v>
      </c>
      <c r="Z9">
        <v>-99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-92</v>
      </c>
      <c r="O10" s="88">
        <v>-200</v>
      </c>
      <c r="P10" s="88">
        <v>-109</v>
      </c>
      <c r="Q10" s="88">
        <v>0</v>
      </c>
      <c r="R10" s="88">
        <v>0</v>
      </c>
      <c r="S10" s="116">
        <v>0</v>
      </c>
      <c r="U10" s="115"/>
      <c r="V10" s="116"/>
      <c r="W10">
        <v>-92</v>
      </c>
      <c r="X10">
        <v>-200</v>
      </c>
      <c r="Y10">
        <v>0</v>
      </c>
      <c r="Z10">
        <v>-109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0.28999999999999998</v>
      </c>
      <c r="N11" s="115">
        <v>-101</v>
      </c>
      <c r="O11" s="88">
        <v>-210</v>
      </c>
      <c r="P11" s="88">
        <v>-117</v>
      </c>
      <c r="Q11" s="88">
        <v>0</v>
      </c>
      <c r="R11" s="88">
        <v>0</v>
      </c>
      <c r="S11" s="116">
        <v>0</v>
      </c>
      <c r="U11" s="115"/>
      <c r="V11" s="116"/>
      <c r="W11">
        <v>-101</v>
      </c>
      <c r="X11">
        <v>-210</v>
      </c>
      <c r="Y11">
        <v>0.28999999999999998</v>
      </c>
      <c r="Z11">
        <v>-117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0.96</v>
      </c>
      <c r="N12" s="115">
        <v>-108</v>
      </c>
      <c r="O12" s="88">
        <v>-215</v>
      </c>
      <c r="P12" s="88">
        <v>-125</v>
      </c>
      <c r="Q12" s="88">
        <v>0</v>
      </c>
      <c r="R12" s="88">
        <v>0</v>
      </c>
      <c r="S12" s="116">
        <v>0</v>
      </c>
      <c r="U12" s="115"/>
      <c r="V12" s="116"/>
      <c r="W12">
        <v>-108</v>
      </c>
      <c r="X12">
        <v>-215</v>
      </c>
      <c r="Y12">
        <v>0.96</v>
      </c>
      <c r="Z12">
        <v>-125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1.82</v>
      </c>
      <c r="N13" s="115">
        <v>-108</v>
      </c>
      <c r="O13" s="88">
        <v>-195</v>
      </c>
      <c r="P13" s="88">
        <v>-128</v>
      </c>
      <c r="Q13" s="88">
        <v>0</v>
      </c>
      <c r="R13" s="88">
        <v>0</v>
      </c>
      <c r="S13" s="116">
        <v>0</v>
      </c>
      <c r="U13" s="115"/>
      <c r="V13" s="116"/>
      <c r="W13">
        <v>-108</v>
      </c>
      <c r="X13">
        <v>-195</v>
      </c>
      <c r="Y13">
        <v>1.82</v>
      </c>
      <c r="Z13">
        <v>-128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2.11</v>
      </c>
      <c r="N14" s="115">
        <v>-114</v>
      </c>
      <c r="O14" s="88">
        <v>-200</v>
      </c>
      <c r="P14" s="88">
        <v>-135</v>
      </c>
      <c r="Q14" s="88">
        <v>0</v>
      </c>
      <c r="R14" s="88">
        <v>0</v>
      </c>
      <c r="S14" s="116">
        <v>0</v>
      </c>
      <c r="U14" s="115"/>
      <c r="V14" s="116"/>
      <c r="W14">
        <v>-114</v>
      </c>
      <c r="X14">
        <v>-200</v>
      </c>
      <c r="Y14">
        <v>2.11</v>
      </c>
      <c r="Z14">
        <v>-135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0.96</v>
      </c>
      <c r="N15" s="115">
        <v>-115</v>
      </c>
      <c r="O15" s="88">
        <v>-200</v>
      </c>
      <c r="P15" s="88">
        <v>-139</v>
      </c>
      <c r="Q15" s="88">
        <v>0</v>
      </c>
      <c r="R15" s="88">
        <v>0</v>
      </c>
      <c r="S15" s="116">
        <v>0</v>
      </c>
      <c r="U15" s="115"/>
      <c r="V15" s="116"/>
      <c r="W15">
        <v>-115</v>
      </c>
      <c r="X15">
        <v>-200</v>
      </c>
      <c r="Y15">
        <v>0.96</v>
      </c>
      <c r="Z15">
        <v>-139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0.28999999999999998</v>
      </c>
      <c r="N16" s="115">
        <v>-114</v>
      </c>
      <c r="O16" s="88">
        <v>-200</v>
      </c>
      <c r="P16" s="88">
        <v>-141</v>
      </c>
      <c r="Q16" s="88">
        <v>0</v>
      </c>
      <c r="R16" s="88">
        <v>0</v>
      </c>
      <c r="S16" s="116">
        <v>0</v>
      </c>
      <c r="U16" s="115"/>
      <c r="V16" s="116"/>
      <c r="W16">
        <v>-114</v>
      </c>
      <c r="X16">
        <v>-200</v>
      </c>
      <c r="Y16">
        <v>0.28999999999999998</v>
      </c>
      <c r="Z16">
        <v>-141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-110</v>
      </c>
      <c r="O17" s="88">
        <v>-205</v>
      </c>
      <c r="P17" s="88">
        <v>-144</v>
      </c>
      <c r="Q17" s="88">
        <v>0</v>
      </c>
      <c r="R17" s="88">
        <v>0</v>
      </c>
      <c r="S17" s="116">
        <v>0</v>
      </c>
      <c r="U17" s="115"/>
      <c r="V17" s="116"/>
      <c r="W17">
        <v>-110</v>
      </c>
      <c r="X17">
        <v>-205</v>
      </c>
      <c r="Y17">
        <v>0.48</v>
      </c>
      <c r="Z17">
        <v>-144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2.11</v>
      </c>
      <c r="N18" s="115">
        <v>-105</v>
      </c>
      <c r="O18" s="88">
        <v>-205</v>
      </c>
      <c r="P18" s="88">
        <v>-142</v>
      </c>
      <c r="Q18" s="88">
        <v>0</v>
      </c>
      <c r="R18" s="88">
        <v>0</v>
      </c>
      <c r="S18" s="116">
        <v>0</v>
      </c>
      <c r="U18" s="115"/>
      <c r="V18" s="116"/>
      <c r="W18">
        <v>-105</v>
      </c>
      <c r="X18">
        <v>-205</v>
      </c>
      <c r="Y18">
        <v>2.11</v>
      </c>
      <c r="Z18">
        <v>-142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3.07</v>
      </c>
      <c r="N19" s="115">
        <v>-89</v>
      </c>
      <c r="O19" s="88">
        <v>-155</v>
      </c>
      <c r="P19" s="88">
        <v>-136</v>
      </c>
      <c r="Q19" s="88">
        <v>0</v>
      </c>
      <c r="R19" s="88">
        <v>0</v>
      </c>
      <c r="S19" s="116">
        <v>0</v>
      </c>
      <c r="U19" s="115"/>
      <c r="V19" s="116"/>
      <c r="W19">
        <v>-89</v>
      </c>
      <c r="X19">
        <v>-155</v>
      </c>
      <c r="Y19">
        <v>3.07</v>
      </c>
      <c r="Z19">
        <v>-136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3.74</v>
      </c>
      <c r="N20" s="115">
        <v>-70</v>
      </c>
      <c r="O20" s="88">
        <v>-195</v>
      </c>
      <c r="P20" s="88">
        <v>-128</v>
      </c>
      <c r="Q20" s="88">
        <v>0</v>
      </c>
      <c r="R20" s="88">
        <v>0</v>
      </c>
      <c r="S20" s="116">
        <v>0</v>
      </c>
      <c r="U20" s="115"/>
      <c r="V20" s="116"/>
      <c r="W20">
        <v>-70</v>
      </c>
      <c r="X20">
        <v>-195</v>
      </c>
      <c r="Y20">
        <v>3.74</v>
      </c>
      <c r="Z20">
        <v>-128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6.23</v>
      </c>
      <c r="N21" s="115">
        <v>-43</v>
      </c>
      <c r="O21" s="88">
        <v>-185</v>
      </c>
      <c r="P21" s="88">
        <v>-110</v>
      </c>
      <c r="Q21" s="88">
        <v>0</v>
      </c>
      <c r="R21" s="88">
        <v>0</v>
      </c>
      <c r="S21" s="116">
        <v>0</v>
      </c>
      <c r="U21" s="115"/>
      <c r="V21" s="116"/>
      <c r="W21">
        <v>-43</v>
      </c>
      <c r="X21">
        <v>-185</v>
      </c>
      <c r="Y21">
        <v>6.23</v>
      </c>
      <c r="Z21">
        <v>-110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6.9</v>
      </c>
      <c r="N22" s="115">
        <v>-11</v>
      </c>
      <c r="O22" s="88">
        <v>-185</v>
      </c>
      <c r="P22" s="88">
        <v>-89</v>
      </c>
      <c r="Q22" s="88">
        <v>0</v>
      </c>
      <c r="R22" s="88">
        <v>0</v>
      </c>
      <c r="S22" s="116">
        <v>0</v>
      </c>
      <c r="U22" s="115"/>
      <c r="V22" s="116"/>
      <c r="W22">
        <v>-11</v>
      </c>
      <c r="X22">
        <v>-185</v>
      </c>
      <c r="Y22">
        <v>6.9</v>
      </c>
      <c r="Z22">
        <v>-89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8.14</v>
      </c>
      <c r="N23" s="115">
        <v>0</v>
      </c>
      <c r="O23" s="88">
        <v>-136</v>
      </c>
      <c r="P23" s="88">
        <v>-56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-136</v>
      </c>
      <c r="Y23">
        <v>8.14</v>
      </c>
      <c r="Z23">
        <v>-56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13.13</v>
      </c>
      <c r="N24" s="115">
        <v>0</v>
      </c>
      <c r="O24" s="88">
        <v>-105</v>
      </c>
      <c r="P24" s="88">
        <v>-140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-105</v>
      </c>
      <c r="Y24">
        <v>13.13</v>
      </c>
      <c r="Z24">
        <v>-140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9.1999999999999993</v>
      </c>
      <c r="N25" s="115">
        <v>0</v>
      </c>
      <c r="O25" s="88">
        <v>-70</v>
      </c>
      <c r="P25" s="88">
        <v>-93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-70</v>
      </c>
      <c r="Y25">
        <v>9.1999999999999993</v>
      </c>
      <c r="Z25">
        <v>-93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13.13</v>
      </c>
      <c r="N26" s="115">
        <v>0</v>
      </c>
      <c r="O26" s="88">
        <v>-20</v>
      </c>
      <c r="P26" s="88">
        <v>-7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-20</v>
      </c>
      <c r="Y26">
        <v>13.13</v>
      </c>
      <c r="Z26">
        <v>-7</v>
      </c>
    </row>
    <row r="27" spans="7:26">
      <c r="G27" t="s">
        <v>69</v>
      </c>
      <c r="H27" s="115">
        <v>18.21</v>
      </c>
      <c r="I27" s="88">
        <v>0</v>
      </c>
      <c r="J27" s="88">
        <v>0</v>
      </c>
      <c r="K27" s="88">
        <v>0</v>
      </c>
      <c r="L27" s="88">
        <v>0</v>
      </c>
      <c r="M27" s="116">
        <v>7.28</v>
      </c>
      <c r="N27" s="115">
        <v>0</v>
      </c>
      <c r="O27" s="88">
        <v>0</v>
      </c>
      <c r="P27" s="88">
        <v>-50</v>
      </c>
      <c r="Q27" s="88">
        <v>0</v>
      </c>
      <c r="R27" s="88">
        <v>0</v>
      </c>
      <c r="S27" s="116">
        <v>0</v>
      </c>
      <c r="U27" s="115"/>
      <c r="V27" s="116"/>
      <c r="W27">
        <v>18.21</v>
      </c>
      <c r="X27">
        <v>0</v>
      </c>
      <c r="Y27">
        <v>7.28</v>
      </c>
      <c r="Z27">
        <v>-50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13.13</v>
      </c>
      <c r="N28" s="115">
        <v>0</v>
      </c>
      <c r="O28" s="88">
        <v>0</v>
      </c>
      <c r="P28" s="88">
        <v>-17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13.13</v>
      </c>
      <c r="Z28">
        <v>-17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13.13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13.13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13.13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13.13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13.13</v>
      </c>
      <c r="N31" s="115">
        <v>0</v>
      </c>
      <c r="O31" s="88">
        <v>0</v>
      </c>
      <c r="P31" s="88">
        <v>-7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13.13</v>
      </c>
      <c r="Z31">
        <v>-7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13.13</v>
      </c>
      <c r="N32" s="115">
        <v>0</v>
      </c>
      <c r="O32" s="88">
        <v>0</v>
      </c>
      <c r="P32" s="88">
        <v>-14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13.13</v>
      </c>
      <c r="Z32">
        <v>-14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6.99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6.99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8.34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8.34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6.23</v>
      </c>
      <c r="N35" s="115">
        <v>0</v>
      </c>
      <c r="O35" s="88">
        <v>0</v>
      </c>
      <c r="P35" s="88">
        <v>-9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6.23</v>
      </c>
      <c r="Z35">
        <v>-9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8.34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8.34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7.47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7.47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13.13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13.13</v>
      </c>
      <c r="N39" s="115">
        <v>0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13.13</v>
      </c>
      <c r="Z39">
        <v>-20</v>
      </c>
    </row>
    <row r="40" spans="7:26">
      <c r="G40" t="s">
        <v>82</v>
      </c>
      <c r="H40" s="115">
        <v>0</v>
      </c>
      <c r="I40" s="88">
        <v>0</v>
      </c>
      <c r="J40" s="88">
        <v>22.03</v>
      </c>
      <c r="K40" s="88">
        <v>0</v>
      </c>
      <c r="L40" s="88">
        <v>0</v>
      </c>
      <c r="M40" s="116">
        <v>13.13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13.13</v>
      </c>
      <c r="Z40">
        <v>22.03</v>
      </c>
    </row>
    <row r="41" spans="7:26">
      <c r="G41" t="s">
        <v>83</v>
      </c>
      <c r="H41" s="115">
        <v>0</v>
      </c>
      <c r="I41" s="88">
        <v>0</v>
      </c>
      <c r="J41" s="88">
        <v>42.16</v>
      </c>
      <c r="K41" s="88">
        <v>0</v>
      </c>
      <c r="L41" s="88">
        <v>0</v>
      </c>
      <c r="M41" s="116">
        <v>8.81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8.81</v>
      </c>
      <c r="Z41">
        <v>42.16</v>
      </c>
    </row>
    <row r="42" spans="7:26">
      <c r="G42" t="s">
        <v>84</v>
      </c>
      <c r="H42" s="115">
        <v>0</v>
      </c>
      <c r="I42" s="88">
        <v>0</v>
      </c>
      <c r="J42" s="88">
        <v>49.82</v>
      </c>
      <c r="K42" s="88">
        <v>0</v>
      </c>
      <c r="L42" s="88">
        <v>0</v>
      </c>
      <c r="M42" s="116">
        <v>8.6199999999999992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8.6199999999999992</v>
      </c>
      <c r="Z42">
        <v>49.82</v>
      </c>
    </row>
    <row r="43" spans="7:26">
      <c r="G43" t="s">
        <v>85</v>
      </c>
      <c r="H43" s="115">
        <v>0</v>
      </c>
      <c r="I43" s="88">
        <v>0</v>
      </c>
      <c r="J43" s="88">
        <v>63.23</v>
      </c>
      <c r="K43" s="88">
        <v>0</v>
      </c>
      <c r="L43" s="88">
        <v>0</v>
      </c>
      <c r="M43" s="116">
        <v>8.24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8.24</v>
      </c>
      <c r="Z43">
        <v>63.23</v>
      </c>
    </row>
    <row r="44" spans="7:26">
      <c r="G44" t="s">
        <v>86</v>
      </c>
      <c r="H44" s="115">
        <v>0</v>
      </c>
      <c r="I44" s="88">
        <v>0</v>
      </c>
      <c r="J44" s="88">
        <v>63.23</v>
      </c>
      <c r="K44" s="88">
        <v>0</v>
      </c>
      <c r="L44" s="88">
        <v>0</v>
      </c>
      <c r="M44" s="116">
        <v>7.57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7.57</v>
      </c>
      <c r="Z44">
        <v>63.23</v>
      </c>
    </row>
    <row r="45" spans="7:26">
      <c r="G45" t="s">
        <v>87</v>
      </c>
      <c r="H45" s="115">
        <v>157.13</v>
      </c>
      <c r="I45" s="88">
        <v>0</v>
      </c>
      <c r="J45" s="88">
        <v>61.32</v>
      </c>
      <c r="K45" s="88">
        <v>0</v>
      </c>
      <c r="L45" s="88">
        <v>0</v>
      </c>
      <c r="M45" s="116">
        <v>7.28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157.13</v>
      </c>
      <c r="X45">
        <v>0</v>
      </c>
      <c r="Y45">
        <v>7.28</v>
      </c>
      <c r="Z45">
        <v>61.32</v>
      </c>
    </row>
    <row r="46" spans="7:26">
      <c r="G46" t="s">
        <v>88</v>
      </c>
      <c r="H46" s="115">
        <v>131.26</v>
      </c>
      <c r="I46" s="88">
        <v>0</v>
      </c>
      <c r="J46" s="88">
        <v>57.49</v>
      </c>
      <c r="K46" s="88">
        <v>0</v>
      </c>
      <c r="L46" s="88">
        <v>0</v>
      </c>
      <c r="M46" s="116">
        <v>6.8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131.26</v>
      </c>
      <c r="X46">
        <v>0</v>
      </c>
      <c r="Y46">
        <v>6.8</v>
      </c>
      <c r="Z46">
        <v>57.49</v>
      </c>
    </row>
    <row r="47" spans="7:26">
      <c r="G47" t="s">
        <v>89</v>
      </c>
      <c r="H47" s="115">
        <v>157.13</v>
      </c>
      <c r="I47" s="88">
        <v>0</v>
      </c>
      <c r="J47" s="88">
        <v>41.2</v>
      </c>
      <c r="K47" s="88">
        <v>0</v>
      </c>
      <c r="L47" s="88">
        <v>0</v>
      </c>
      <c r="M47" s="116">
        <v>6.32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157.13</v>
      </c>
      <c r="X47">
        <v>0</v>
      </c>
      <c r="Y47">
        <v>6.32</v>
      </c>
      <c r="Z47">
        <v>41.2</v>
      </c>
    </row>
    <row r="48" spans="7:26">
      <c r="G48" t="s">
        <v>90</v>
      </c>
      <c r="H48" s="115">
        <v>117.85</v>
      </c>
      <c r="I48" s="88">
        <v>0</v>
      </c>
      <c r="J48" s="88">
        <v>27.78</v>
      </c>
      <c r="K48" s="88">
        <v>0</v>
      </c>
      <c r="L48" s="88">
        <v>0</v>
      </c>
      <c r="M48" s="116">
        <v>3.07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117.85</v>
      </c>
      <c r="X48">
        <v>0</v>
      </c>
      <c r="Y48">
        <v>3.07</v>
      </c>
      <c r="Z48">
        <v>27.78</v>
      </c>
    </row>
    <row r="49" spans="7:26">
      <c r="G49" t="s">
        <v>91</v>
      </c>
      <c r="H49" s="115">
        <v>93.89</v>
      </c>
      <c r="I49" s="88">
        <v>0</v>
      </c>
      <c r="J49" s="88">
        <v>22.04</v>
      </c>
      <c r="K49" s="88">
        <v>0</v>
      </c>
      <c r="L49" s="88">
        <v>0</v>
      </c>
      <c r="M49" s="116">
        <v>6.71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93.89</v>
      </c>
      <c r="X49">
        <v>0</v>
      </c>
      <c r="Y49">
        <v>6.71</v>
      </c>
      <c r="Z49">
        <v>22.04</v>
      </c>
    </row>
    <row r="50" spans="7:26">
      <c r="G50" t="s">
        <v>92</v>
      </c>
      <c r="H50" s="115">
        <v>45.04</v>
      </c>
      <c r="I50" s="88">
        <v>0</v>
      </c>
      <c r="J50" s="88">
        <v>0</v>
      </c>
      <c r="K50" s="88">
        <v>0</v>
      </c>
      <c r="L50" s="88">
        <v>0</v>
      </c>
      <c r="M50" s="116">
        <v>8.81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45.04</v>
      </c>
      <c r="X50">
        <v>0</v>
      </c>
      <c r="Y50">
        <v>8.81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13.13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13.13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8.6199999999999992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8.6199999999999992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6.9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6.13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6.13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7.86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7.86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9.77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7.57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7.57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6.52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6.52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6.71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6.71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8.6199999999999992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8.6199999999999992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13.13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13.13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13.13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13.13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6.42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6.42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9.39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9.39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11.31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11.31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9.49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9.49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8.91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8.91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13.13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7.95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7.95</v>
      </c>
      <c r="Z69">
        <v>0</v>
      </c>
    </row>
    <row r="70" spans="7:26">
      <c r="G70" t="s">
        <v>112</v>
      </c>
      <c r="H70" s="115">
        <v>0</v>
      </c>
      <c r="I70" s="88">
        <v>19.16</v>
      </c>
      <c r="J70" s="88">
        <v>0</v>
      </c>
      <c r="K70" s="88">
        <v>0</v>
      </c>
      <c r="L70" s="88">
        <v>0</v>
      </c>
      <c r="M70" s="116">
        <v>7.38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19.16</v>
      </c>
      <c r="Y70">
        <v>7.38</v>
      </c>
      <c r="Z70">
        <v>0</v>
      </c>
    </row>
    <row r="71" spans="7:26">
      <c r="G71" t="s">
        <v>113</v>
      </c>
      <c r="H71" s="115">
        <v>15.33</v>
      </c>
      <c r="I71" s="88">
        <v>43.11</v>
      </c>
      <c r="J71" s="88">
        <v>0</v>
      </c>
      <c r="K71" s="88">
        <v>0</v>
      </c>
      <c r="L71" s="88">
        <v>0</v>
      </c>
      <c r="M71" s="116">
        <v>13.13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15.33</v>
      </c>
      <c r="X71">
        <v>43.11</v>
      </c>
      <c r="Y71">
        <v>13.13</v>
      </c>
      <c r="Z71">
        <v>0</v>
      </c>
    </row>
    <row r="72" spans="7:26">
      <c r="G72" t="s">
        <v>114</v>
      </c>
      <c r="H72" s="115">
        <v>0</v>
      </c>
      <c r="I72" s="88">
        <v>67.06</v>
      </c>
      <c r="J72" s="88">
        <v>0</v>
      </c>
      <c r="K72" s="88">
        <v>0</v>
      </c>
      <c r="L72" s="88">
        <v>0</v>
      </c>
      <c r="M72" s="116">
        <v>13.13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67.06</v>
      </c>
      <c r="Y72">
        <v>13.13</v>
      </c>
      <c r="Z72">
        <v>0</v>
      </c>
    </row>
    <row r="73" spans="7:26">
      <c r="G73" t="s">
        <v>115</v>
      </c>
      <c r="H73" s="115">
        <v>2.87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2.87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-3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-3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8.52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  <c r="Z76">
        <v>8.52</v>
      </c>
    </row>
    <row r="77" spans="7:26">
      <c r="G77" t="s">
        <v>119</v>
      </c>
      <c r="H77" s="115">
        <v>3.48</v>
      </c>
      <c r="I77" s="88">
        <v>0</v>
      </c>
      <c r="J77" s="88">
        <v>10.42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3.48</v>
      </c>
      <c r="X77">
        <v>0</v>
      </c>
      <c r="Y77">
        <v>0</v>
      </c>
      <c r="Z77">
        <v>10.42</v>
      </c>
    </row>
    <row r="78" spans="7:26">
      <c r="G78" t="s">
        <v>120</v>
      </c>
      <c r="H78" s="115">
        <v>6.64</v>
      </c>
      <c r="I78" s="88">
        <v>0</v>
      </c>
      <c r="J78" s="88">
        <v>6.01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6.64</v>
      </c>
      <c r="X78">
        <v>0</v>
      </c>
      <c r="Y78">
        <v>0</v>
      </c>
      <c r="Z78">
        <v>6.01</v>
      </c>
    </row>
    <row r="79" spans="7:26">
      <c r="G79" t="s">
        <v>121</v>
      </c>
      <c r="H79" s="115">
        <v>28.29</v>
      </c>
      <c r="I79" s="88">
        <v>0</v>
      </c>
      <c r="J79" s="88">
        <v>12.53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28.29</v>
      </c>
      <c r="X79">
        <v>0</v>
      </c>
      <c r="Y79">
        <v>0</v>
      </c>
      <c r="Z79">
        <v>12.53</v>
      </c>
    </row>
    <row r="80" spans="7:26">
      <c r="G80" t="s">
        <v>122</v>
      </c>
      <c r="H80" s="115">
        <v>42.77</v>
      </c>
      <c r="I80" s="88">
        <v>0</v>
      </c>
      <c r="J80" s="88">
        <v>12.39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42.77</v>
      </c>
      <c r="X80">
        <v>0</v>
      </c>
      <c r="Y80">
        <v>0</v>
      </c>
      <c r="Z80">
        <v>12.39</v>
      </c>
    </row>
    <row r="81" spans="7:26">
      <c r="G81" t="s">
        <v>123</v>
      </c>
      <c r="H81" s="115">
        <v>67.66</v>
      </c>
      <c r="I81" s="88">
        <v>0</v>
      </c>
      <c r="J81" s="88">
        <v>21.6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67.66</v>
      </c>
      <c r="X81">
        <v>0</v>
      </c>
      <c r="Y81">
        <v>0</v>
      </c>
      <c r="Z81">
        <v>21.6</v>
      </c>
    </row>
    <row r="82" spans="7:26">
      <c r="G82" t="s">
        <v>124</v>
      </c>
      <c r="H82" s="115">
        <v>112.2</v>
      </c>
      <c r="I82" s="88">
        <v>0</v>
      </c>
      <c r="J82" s="88">
        <v>7.66</v>
      </c>
      <c r="K82" s="88">
        <v>0</v>
      </c>
      <c r="L82" s="88">
        <v>0</v>
      </c>
      <c r="M82" s="116">
        <v>9.58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112.2</v>
      </c>
      <c r="X82">
        <v>0</v>
      </c>
      <c r="Y82">
        <v>9.58</v>
      </c>
      <c r="Z82">
        <v>7.66</v>
      </c>
    </row>
    <row r="83" spans="7:26">
      <c r="G83" t="s">
        <v>125</v>
      </c>
      <c r="H83" s="115">
        <v>81.44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81.44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92.94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92.94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43.11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43.11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32.58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32.58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84.31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84.31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63.24</v>
      </c>
      <c r="I89" s="88">
        <v>9.58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63.24</v>
      </c>
      <c r="X89">
        <v>9.58</v>
      </c>
      <c r="Y89">
        <v>0</v>
      </c>
      <c r="Z89">
        <v>0</v>
      </c>
    </row>
    <row r="90" spans="7:26">
      <c r="G90" t="s">
        <v>132</v>
      </c>
      <c r="H90" s="115">
        <v>30.66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30.66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-10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-15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-15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-9.6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-9.6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-35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-35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-121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-121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-118.5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-118.5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0.35700749999999998</v>
      </c>
      <c r="I99" s="111">
        <f t="shared" ref="I99:BQ99" si="1">SUM(I3:I98)/4000</f>
        <v>3.4727500000000001E-2</v>
      </c>
      <c r="J99" s="111">
        <f t="shared" si="1"/>
        <v>0.13235749999999999</v>
      </c>
      <c r="K99" s="111">
        <f t="shared" si="1"/>
        <v>0</v>
      </c>
      <c r="L99" s="111">
        <f t="shared" si="1"/>
        <v>0</v>
      </c>
      <c r="M99" s="111">
        <f t="shared" si="1"/>
        <v>0.12946249999999998</v>
      </c>
      <c r="N99" s="110">
        <f t="shared" si="1"/>
        <v>-0.37075000000000002</v>
      </c>
      <c r="O99" s="111">
        <f t="shared" si="1"/>
        <v>-1.0349999999999999</v>
      </c>
      <c r="P99" s="111">
        <f t="shared" si="1"/>
        <v>-0.74319999999999997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-1.3742499999999986E-2</v>
      </c>
      <c r="X99">
        <f t="shared" si="1"/>
        <v>-1.0002725000000001</v>
      </c>
      <c r="Y99">
        <f t="shared" si="1"/>
        <v>0.12946249999999998</v>
      </c>
      <c r="Z99">
        <f t="shared" si="1"/>
        <v>-0.61084249999999984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2023-02-15T05:58:57Z</dcterms:modified>
</cp:coreProperties>
</file>